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Yld\PROJEKTID\Analüütikud+SLO\REGRELi avaldamised (PT, blogid, graafikud)\9_23.11.2022 - ränne\KAART\"/>
    </mc:Choice>
  </mc:AlternateContent>
  <xr:revisionPtr revIDLastSave="0" documentId="13_ncr:1_{1E460D84-0CE7-482B-9358-3F8CD04F96D4}" xr6:coauthVersionLast="47" xr6:coauthVersionMax="47" xr10:uidLastSave="{00000000-0000-0000-0000-000000000000}"/>
  <bookViews>
    <workbookView xWindow="-120" yWindow="-120" windowWidth="29040" windowHeight="15840" xr2:uid="{5E6CC00F-43C5-4328-B6B2-D74814680B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1" l="1"/>
  <c r="N22" i="1"/>
  <c r="N37" i="1"/>
  <c r="N40" i="1"/>
  <c r="N59" i="1"/>
  <c r="N67" i="1"/>
  <c r="N69" i="1"/>
  <c r="N2" i="1"/>
  <c r="N4" i="1"/>
  <c r="N5" i="1"/>
  <c r="N7" i="1"/>
  <c r="N9" i="1"/>
  <c r="N10" i="1"/>
  <c r="N12" i="1"/>
  <c r="N14" i="1"/>
  <c r="N15" i="1"/>
  <c r="N16" i="1"/>
  <c r="N17" i="1"/>
  <c r="N19" i="1"/>
  <c r="N23" i="1"/>
  <c r="N26" i="1"/>
  <c r="N28" i="1"/>
  <c r="N30" i="1"/>
  <c r="N31" i="1"/>
  <c r="N35" i="1"/>
  <c r="N36" i="1"/>
  <c r="N41" i="1"/>
  <c r="N43" i="1"/>
  <c r="N44" i="1"/>
  <c r="N45" i="1"/>
  <c r="N46" i="1"/>
  <c r="N47" i="1"/>
  <c r="N49" i="1"/>
  <c r="N52" i="1"/>
  <c r="N53" i="1"/>
  <c r="N56" i="1"/>
  <c r="N57" i="1"/>
  <c r="N58" i="1"/>
  <c r="N60" i="1"/>
  <c r="N64" i="1"/>
  <c r="N66" i="1"/>
  <c r="N68" i="1"/>
  <c r="N70" i="1"/>
  <c r="N73" i="1"/>
  <c r="N74" i="1"/>
  <c r="N75" i="1"/>
  <c r="N78" i="1"/>
  <c r="N79" i="1"/>
  <c r="N80" i="1"/>
  <c r="N3" i="1"/>
  <c r="N6" i="1"/>
  <c r="N8" i="1"/>
  <c r="N13" i="1"/>
  <c r="N20" i="1"/>
  <c r="N25" i="1"/>
  <c r="N32" i="1"/>
  <c r="N34" i="1"/>
  <c r="N38" i="1"/>
  <c r="N42" i="1"/>
  <c r="N50" i="1"/>
  <c r="N51" i="1"/>
  <c r="N62" i="1"/>
  <c r="N72" i="1"/>
  <c r="N76" i="1"/>
  <c r="N11" i="1"/>
  <c r="N24" i="1"/>
  <c r="N29" i="1"/>
  <c r="N48" i="1"/>
  <c r="N55" i="1"/>
  <c r="N33" i="1"/>
  <c r="N39" i="1"/>
  <c r="N61" i="1"/>
  <c r="N65" i="1"/>
  <c r="N77" i="1"/>
  <c r="N27" i="1"/>
  <c r="N71" i="1"/>
  <c r="N63" i="1"/>
  <c r="N54" i="1"/>
  <c r="N18" i="1"/>
  <c r="AC54" i="1"/>
  <c r="AC63" i="1"/>
  <c r="AC71" i="1"/>
  <c r="AC27" i="1"/>
  <c r="AC77" i="1"/>
  <c r="AC65" i="1"/>
  <c r="AC61" i="1"/>
  <c r="AC39" i="1"/>
  <c r="AC33" i="1"/>
  <c r="AC55" i="1"/>
  <c r="AC48" i="1"/>
  <c r="AC29" i="1"/>
  <c r="AC24" i="1"/>
  <c r="AC11" i="1"/>
  <c r="AC76" i="1"/>
  <c r="AC72" i="1"/>
  <c r="AC62" i="1"/>
  <c r="AC51" i="1"/>
  <c r="AC50" i="1"/>
  <c r="AC42" i="1"/>
  <c r="AC38" i="1"/>
  <c r="AC34" i="1"/>
  <c r="AC32" i="1"/>
  <c r="AC25" i="1"/>
  <c r="AC20" i="1"/>
  <c r="AC13" i="1"/>
  <c r="AC8" i="1"/>
  <c r="AC6" i="1"/>
  <c r="AC3" i="1"/>
  <c r="AC80" i="1"/>
  <c r="AC79" i="1"/>
  <c r="AC78" i="1"/>
  <c r="AC75" i="1"/>
  <c r="AC74" i="1"/>
  <c r="AC73" i="1"/>
  <c r="AC70" i="1"/>
  <c r="AC68" i="1"/>
  <c r="AC66" i="1"/>
  <c r="AC64" i="1"/>
  <c r="AC60" i="1"/>
  <c r="AC58" i="1"/>
  <c r="AC57" i="1"/>
  <c r="AC56" i="1"/>
  <c r="AC53" i="1"/>
  <c r="AC52" i="1"/>
  <c r="AC49" i="1"/>
  <c r="AC47" i="1"/>
  <c r="AC46" i="1"/>
  <c r="AC45" i="1"/>
  <c r="AC44" i="1"/>
  <c r="AC43" i="1"/>
  <c r="AC41" i="1"/>
  <c r="AC36" i="1"/>
  <c r="AC35" i="1"/>
  <c r="AC31" i="1"/>
  <c r="AC30" i="1"/>
  <c r="AC28" i="1"/>
  <c r="AC26" i="1"/>
  <c r="AC23" i="1"/>
  <c r="AC19" i="1"/>
  <c r="AC17" i="1"/>
  <c r="AC16" i="1"/>
  <c r="AC15" i="1"/>
  <c r="AC14" i="1"/>
  <c r="AC12" i="1"/>
  <c r="AC10" i="1"/>
  <c r="AC9" i="1"/>
  <c r="AC7" i="1"/>
  <c r="AC5" i="1"/>
  <c r="AC4" i="1"/>
  <c r="AC2" i="1"/>
  <c r="AC69" i="1"/>
  <c r="AC67" i="1"/>
  <c r="AC59" i="1"/>
  <c r="AC40" i="1"/>
  <c r="AC37" i="1"/>
  <c r="AC22" i="1"/>
  <c r="AC21" i="1"/>
  <c r="AC18" i="1"/>
</calcChain>
</file>

<file path=xl/sharedStrings.xml><?xml version="1.0" encoding="utf-8"?>
<sst xmlns="http://schemas.openxmlformats.org/spreadsheetml/2006/main" count="108" uniqueCount="108">
  <si>
    <t>KOV</t>
  </si>
  <si>
    <t>2011 elanike arv</t>
  </si>
  <si>
    <t>2021 elanike arv</t>
  </si>
  <si>
    <t>2011-2021 elanike muutus</t>
  </si>
  <si>
    <t>2011-2021 elanike muutus (%)</t>
  </si>
  <si>
    <t>Elasid nii 2011 kui ka 2021 Eestis</t>
  </si>
  <si>
    <t>loomulik iive: 2011 rahvastikust surnud (%)</t>
  </si>
  <si>
    <t>ränne: 2011 rahvastikust kolis teise KOVi (%)</t>
  </si>
  <si>
    <t>ränne: 2021 rahvastikust siserändega juurde kolinud (%)</t>
  </si>
  <si>
    <t>ränne: 2011 rahvastikust rändas välismaale (%)</t>
  </si>
  <si>
    <t>ränne: 2021 rahvastikust välismaalt sisserännanud (%)</t>
  </si>
  <si>
    <t>Keskmine vanus 2011</t>
  </si>
  <si>
    <t>Keskmine vanus 2021</t>
  </si>
  <si>
    <t>Keskmise vanuse muutus</t>
  </si>
  <si>
    <t>Kastre vald</t>
  </si>
  <si>
    <t>Kihnu vald</t>
  </si>
  <si>
    <t>Kiili vald</t>
  </si>
  <si>
    <t>Märjamaa vald</t>
  </si>
  <si>
    <t>Nõo vald</t>
  </si>
  <si>
    <t>Saku vald</t>
  </si>
  <si>
    <t>Toila vald</t>
  </si>
  <si>
    <t>Tõrva vald</t>
  </si>
  <si>
    <t>Alutaguse vald</t>
  </si>
  <si>
    <t>Antsla vald</t>
  </si>
  <si>
    <t>Elva vald</t>
  </si>
  <si>
    <t>Haljala vald</t>
  </si>
  <si>
    <t>Hiiumaa vald</t>
  </si>
  <si>
    <t>Häädemeeste vald</t>
  </si>
  <si>
    <t>Jõgeva vald</t>
  </si>
  <si>
    <t>Järva vald</t>
  </si>
  <si>
    <t>Kadrina vald</t>
  </si>
  <si>
    <t>Kambja vald</t>
  </si>
  <si>
    <t>Kanepi vald</t>
  </si>
  <si>
    <t>Kehtna vald</t>
  </si>
  <si>
    <t>Kohila vald</t>
  </si>
  <si>
    <t>Kuusalu vald</t>
  </si>
  <si>
    <t>Luunja vald</t>
  </si>
  <si>
    <t>Lääne-Nigula vald</t>
  </si>
  <si>
    <t>Lääneranna vald</t>
  </si>
  <si>
    <t>Mulgi vald</t>
  </si>
  <si>
    <t>Mustvee vald</t>
  </si>
  <si>
    <t>Otepää vald</t>
  </si>
  <si>
    <t>Peipsiääre vald</t>
  </si>
  <si>
    <t>Põhja-Pärnumaa vald</t>
  </si>
  <si>
    <t>Põhja-Sakala vald</t>
  </si>
  <si>
    <t>Põltsamaa vald</t>
  </si>
  <si>
    <t>Põlva vald</t>
  </si>
  <si>
    <t>Raasiku vald</t>
  </si>
  <si>
    <t>Rakvere vald</t>
  </si>
  <si>
    <t>Rapla vald</t>
  </si>
  <si>
    <t>Räpina vald</t>
  </si>
  <si>
    <t>Saarde vald</t>
  </si>
  <si>
    <t>Saaremaa vald</t>
  </si>
  <si>
    <t>Saue vald</t>
  </si>
  <si>
    <t>Tapa vald</t>
  </si>
  <si>
    <t>Tartu vald</t>
  </si>
  <si>
    <t>Tori vald</t>
  </si>
  <si>
    <t>Türi vald</t>
  </si>
  <si>
    <t>Viljandi linn</t>
  </si>
  <si>
    <t>Viljandi vald</t>
  </si>
  <si>
    <t>Vinni vald</t>
  </si>
  <si>
    <t>Võru linn</t>
  </si>
  <si>
    <t>Võru vald</t>
  </si>
  <si>
    <t>Väike-Maarja vald</t>
  </si>
  <si>
    <t>Anija vald</t>
  </si>
  <si>
    <t>Haapsalu linn</t>
  </si>
  <si>
    <t>Harku vald</t>
  </si>
  <si>
    <t>Jõhvi vald</t>
  </si>
  <si>
    <t>Keila linn</t>
  </si>
  <si>
    <t>Kose vald</t>
  </si>
  <si>
    <t>Lüganuse vald</t>
  </si>
  <si>
    <t>Muhu vald</t>
  </si>
  <si>
    <t>Narva linn</t>
  </si>
  <si>
    <t>Paide linn</t>
  </si>
  <si>
    <t>Rae vald</t>
  </si>
  <si>
    <t>Rakvere linn</t>
  </si>
  <si>
    <t>Sillamäe linn</t>
  </si>
  <si>
    <t>Viimsi vald</t>
  </si>
  <si>
    <t>Viru-Nigula vald</t>
  </si>
  <si>
    <t>Jõelähtme vald</t>
  </si>
  <si>
    <t>Kohtla-Järve linn</t>
  </si>
  <si>
    <t>Lääne-Harju vald</t>
  </si>
  <si>
    <t>Pärnu linn</t>
  </si>
  <si>
    <t>Rõuge vald</t>
  </si>
  <si>
    <t>Maardu linn</t>
  </si>
  <si>
    <t>Narva-Jõesuu linn</t>
  </si>
  <si>
    <t>Setomaa vald</t>
  </si>
  <si>
    <t>Tartu linn</t>
  </si>
  <si>
    <t>Vormsi vald</t>
  </si>
  <si>
    <t>Loksa linn</t>
  </si>
  <si>
    <t>Valga vald</t>
  </si>
  <si>
    <t>Tallinn</t>
  </si>
  <si>
    <t>Ruhnu vald</t>
  </si>
  <si>
    <t xml:space="preserve">Loomulik iive </t>
  </si>
  <si>
    <t>Välisrändesaldo</t>
  </si>
  <si>
    <t>Siserändesaldo</t>
  </si>
  <si>
    <t>Rahvastik, kes elasid nii 2011 kui 2021 samas KOVIs</t>
  </si>
  <si>
    <t>loomulik iive: 2011 rahvastikust surnud</t>
  </si>
  <si>
    <t>loomulik iive: 2021 rahvastikust sündinud peale 2011</t>
  </si>
  <si>
    <t>loomulik iive: 2021 rahvastikust sündinud peale 2011 (%)</t>
  </si>
  <si>
    <t xml:space="preserve">ränne: 2011 rahvastikust kolis teise KOVi </t>
  </si>
  <si>
    <t xml:space="preserve">ränne: 2021 rahvastikust siserändega juurde kolinud </t>
  </si>
  <si>
    <t>ränne: 2011 rahvastikust rändas välismaale</t>
  </si>
  <si>
    <t xml:space="preserve">ränne: 2021 rahvastikust välismaalt sisserännanud </t>
  </si>
  <si>
    <t>…Osakaal 2021. aasta rahvastikust (KOV)</t>
  </si>
  <si>
    <t>…Osakaal 2011. aasta rahvastikust (KOV)</t>
  </si>
  <si>
    <t>…Osakaal 2011. aasta rahvastikust (Eesti)</t>
  </si>
  <si>
    <t>…Osakaal 2021. aasta rahvastikust (Eesti)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</si>
</sst>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Roboto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1" fontId="0" fillId="0" borderId="0" xfId="0" applyNumberFormat="1" applyAlignment="1">
      <alignment vertical="center" wrapText="1"/>
    </xf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D0EC5-87B1-464F-B902-6CDD8617F552}">
  <dimension ref="A1:AC80"/>
  <sheetViews>
    <sheetView tabSelected="1" topLeftCell="E1" workbookViewId="0">
      <selection activeCell="N2" sqref="N2"/>
    </sheetView>
  </sheetViews>
  <sheetFormatPr defaultRowHeight="15" x14ac:dyDescent="0.35"/>
  <cols>
    <col min="1" max="1" width="18" customWidth="1"/>
    <col min="2" max="2" width="17.5" customWidth="1"/>
    <col min="3" max="3" width="14.59765625" customWidth="1"/>
    <col min="4" max="4" width="15.796875" customWidth="1"/>
    <col min="5" max="5" width="13.69921875" customWidth="1"/>
    <col min="6" max="6" width="16.69921875" customWidth="1"/>
    <col min="7" max="7" width="15.5" customWidth="1"/>
    <col min="8" max="8" width="16.296875" customWidth="1"/>
    <col min="9" max="9" width="13.296875" customWidth="1"/>
    <col min="10" max="11" width="13.796875" customWidth="1"/>
    <col min="12" max="12" width="13.09765625" customWidth="1"/>
    <col min="13" max="14" width="14.296875" customWidth="1"/>
    <col min="15" max="15" width="13.796875" customWidth="1"/>
    <col min="16" max="16" width="13" customWidth="1"/>
    <col min="17" max="17" width="12" customWidth="1"/>
    <col min="18" max="18" width="13.5" customWidth="1"/>
    <col min="19" max="19" width="14.5" customWidth="1"/>
    <col min="20" max="20" width="12.5" customWidth="1"/>
    <col min="21" max="21" width="10.5" customWidth="1"/>
    <col min="22" max="22" width="15.09765625" customWidth="1"/>
    <col min="23" max="23" width="12.3984375" customWidth="1"/>
    <col min="24" max="24" width="12.69921875" customWidth="1"/>
    <col min="25" max="25" width="11.8984375" customWidth="1"/>
    <col min="26" max="26" width="12.69921875" customWidth="1"/>
    <col min="27" max="28" width="8.796875" style="7"/>
    <col min="29" max="29" width="8.796875" style="6"/>
  </cols>
  <sheetData>
    <row r="1" spans="1:29" ht="75" x14ac:dyDescent="0.35">
      <c r="A1" s="1" t="s">
        <v>0</v>
      </c>
      <c r="B1" s="1" t="s">
        <v>1</v>
      </c>
      <c r="C1" s="2" t="s">
        <v>93</v>
      </c>
      <c r="D1" s="1" t="s">
        <v>95</v>
      </c>
      <c r="E1" s="1" t="s">
        <v>94</v>
      </c>
      <c r="F1" s="1" t="s">
        <v>2</v>
      </c>
      <c r="G1" s="1" t="s">
        <v>3</v>
      </c>
      <c r="H1" s="1" t="s">
        <v>4</v>
      </c>
      <c r="I1" s="1" t="s">
        <v>96</v>
      </c>
      <c r="J1" s="1" t="s">
        <v>105</v>
      </c>
      <c r="K1" s="1" t="s">
        <v>104</v>
      </c>
      <c r="L1" s="1" t="s">
        <v>5</v>
      </c>
      <c r="M1" s="1" t="s">
        <v>106</v>
      </c>
      <c r="N1" s="1" t="s">
        <v>107</v>
      </c>
      <c r="O1" s="3" t="s">
        <v>97</v>
      </c>
      <c r="P1" s="3" t="s">
        <v>6</v>
      </c>
      <c r="Q1" s="4" t="s">
        <v>98</v>
      </c>
      <c r="R1" s="4" t="s">
        <v>99</v>
      </c>
      <c r="S1" s="3" t="s">
        <v>100</v>
      </c>
      <c r="T1" s="3" t="s">
        <v>7</v>
      </c>
      <c r="U1" s="4" t="s">
        <v>101</v>
      </c>
      <c r="V1" s="4" t="s">
        <v>8</v>
      </c>
      <c r="W1" s="3" t="s">
        <v>102</v>
      </c>
      <c r="X1" s="3" t="s">
        <v>9</v>
      </c>
      <c r="Y1" s="4" t="s">
        <v>103</v>
      </c>
      <c r="Z1" s="4" t="s">
        <v>10</v>
      </c>
      <c r="AA1" s="5" t="s">
        <v>11</v>
      </c>
      <c r="AB1" s="5" t="s">
        <v>12</v>
      </c>
      <c r="AC1" s="2" t="s">
        <v>13</v>
      </c>
    </row>
    <row r="2" spans="1:29" x14ac:dyDescent="0.35">
      <c r="A2" s="1" t="s">
        <v>22</v>
      </c>
      <c r="B2" s="1">
        <v>4390</v>
      </c>
      <c r="C2" s="1">
        <v>-420</v>
      </c>
      <c r="D2" s="1">
        <v>160</v>
      </c>
      <c r="E2" s="1">
        <v>30</v>
      </c>
      <c r="F2" s="1">
        <v>4170</v>
      </c>
      <c r="G2" s="1">
        <v>-220</v>
      </c>
      <c r="H2" s="1">
        <v>-5</v>
      </c>
      <c r="I2" s="1">
        <v>2820</v>
      </c>
      <c r="J2" s="1">
        <v>64</v>
      </c>
      <c r="K2" s="1">
        <v>68</v>
      </c>
      <c r="L2" s="1">
        <v>3540</v>
      </c>
      <c r="M2" s="1">
        <v>81</v>
      </c>
      <c r="N2" s="1">
        <f>ROUND(L2/F2*100,0)</f>
        <v>85</v>
      </c>
      <c r="O2" s="1">
        <v>750</v>
      </c>
      <c r="P2" s="1">
        <v>17</v>
      </c>
      <c r="Q2" s="1">
        <v>330</v>
      </c>
      <c r="R2" s="1">
        <v>8</v>
      </c>
      <c r="S2" s="1">
        <v>730</v>
      </c>
      <c r="T2" s="1">
        <v>17</v>
      </c>
      <c r="U2" s="1">
        <v>890</v>
      </c>
      <c r="V2" s="1">
        <v>21</v>
      </c>
      <c r="W2" s="1">
        <v>100</v>
      </c>
      <c r="X2" s="1">
        <v>2</v>
      </c>
      <c r="Y2" s="1">
        <v>130</v>
      </c>
      <c r="Z2" s="1">
        <v>3</v>
      </c>
      <c r="AA2" s="5">
        <v>44.76</v>
      </c>
      <c r="AB2" s="5">
        <v>46.09</v>
      </c>
      <c r="AC2" s="6">
        <f>AB2-AA2</f>
        <v>1.3300000000000054</v>
      </c>
    </row>
    <row r="3" spans="1:29" x14ac:dyDescent="0.35">
      <c r="A3" s="1" t="s">
        <v>64</v>
      </c>
      <c r="B3" s="1">
        <v>6580</v>
      </c>
      <c r="C3" s="1">
        <v>-110</v>
      </c>
      <c r="D3" s="1">
        <v>-240</v>
      </c>
      <c r="E3" s="1">
        <v>30</v>
      </c>
      <c r="F3" s="1">
        <v>6260</v>
      </c>
      <c r="G3" s="1">
        <v>-320</v>
      </c>
      <c r="H3" s="1">
        <v>-5</v>
      </c>
      <c r="I3" s="1">
        <v>4360</v>
      </c>
      <c r="J3" s="1">
        <v>66</v>
      </c>
      <c r="K3" s="1">
        <v>70</v>
      </c>
      <c r="L3" s="1">
        <v>5600</v>
      </c>
      <c r="M3" s="1">
        <v>85</v>
      </c>
      <c r="N3" s="1">
        <f>ROUND(L3/F3*100,0)</f>
        <v>89</v>
      </c>
      <c r="O3" s="1">
        <v>760</v>
      </c>
      <c r="P3" s="1">
        <v>12</v>
      </c>
      <c r="Q3" s="1">
        <v>650</v>
      </c>
      <c r="R3" s="1">
        <v>10</v>
      </c>
      <c r="S3" s="1">
        <v>1240</v>
      </c>
      <c r="T3" s="1">
        <v>19</v>
      </c>
      <c r="U3" s="1">
        <v>1000</v>
      </c>
      <c r="V3" s="1">
        <v>16</v>
      </c>
      <c r="W3" s="1">
        <v>220</v>
      </c>
      <c r="X3" s="1">
        <v>3</v>
      </c>
      <c r="Y3" s="1">
        <v>250</v>
      </c>
      <c r="Z3" s="1">
        <v>4</v>
      </c>
      <c r="AA3" s="5">
        <v>41.34</v>
      </c>
      <c r="AB3" s="5">
        <v>43.14</v>
      </c>
      <c r="AC3" s="6">
        <f>AB3-AA3</f>
        <v>1.7999999999999972</v>
      </c>
    </row>
    <row r="4" spans="1:29" x14ac:dyDescent="0.35">
      <c r="A4" s="1" t="s">
        <v>23</v>
      </c>
      <c r="B4" s="1">
        <v>4550</v>
      </c>
      <c r="C4" s="1">
        <v>-330</v>
      </c>
      <c r="D4" s="1">
        <v>-10</v>
      </c>
      <c r="E4" s="1">
        <v>10</v>
      </c>
      <c r="F4" s="1">
        <v>4220</v>
      </c>
      <c r="G4" s="1">
        <v>-330</v>
      </c>
      <c r="H4" s="1">
        <v>-7</v>
      </c>
      <c r="I4" s="1">
        <v>3140</v>
      </c>
      <c r="J4" s="1">
        <v>69</v>
      </c>
      <c r="K4" s="1">
        <v>74</v>
      </c>
      <c r="L4" s="1">
        <v>3760</v>
      </c>
      <c r="M4" s="1">
        <v>83</v>
      </c>
      <c r="N4" s="1">
        <f>ROUND(L4/F4*100,0)</f>
        <v>89</v>
      </c>
      <c r="O4" s="1">
        <v>680</v>
      </c>
      <c r="P4" s="1">
        <v>15</v>
      </c>
      <c r="Q4" s="1">
        <v>350</v>
      </c>
      <c r="R4" s="1">
        <v>8</v>
      </c>
      <c r="S4" s="1">
        <v>620</v>
      </c>
      <c r="T4" s="1">
        <v>14</v>
      </c>
      <c r="U4" s="1">
        <v>610</v>
      </c>
      <c r="V4" s="1">
        <v>14</v>
      </c>
      <c r="W4" s="1">
        <v>110</v>
      </c>
      <c r="X4" s="1">
        <v>2</v>
      </c>
      <c r="Y4" s="1">
        <v>120</v>
      </c>
      <c r="Z4" s="1">
        <v>3</v>
      </c>
      <c r="AA4" s="5">
        <v>43.68</v>
      </c>
      <c r="AB4" s="5">
        <v>45.3</v>
      </c>
      <c r="AC4" s="6">
        <f>AB4-AA4</f>
        <v>1.6199999999999974</v>
      </c>
    </row>
    <row r="5" spans="1:29" x14ac:dyDescent="0.35">
      <c r="A5" s="1" t="s">
        <v>24</v>
      </c>
      <c r="B5" s="1">
        <v>14870</v>
      </c>
      <c r="C5" s="1">
        <v>-600</v>
      </c>
      <c r="D5" s="1">
        <v>410</v>
      </c>
      <c r="E5" s="1">
        <v>30</v>
      </c>
      <c r="F5" s="1">
        <v>14710</v>
      </c>
      <c r="G5" s="1">
        <v>-160</v>
      </c>
      <c r="H5" s="1">
        <v>-1</v>
      </c>
      <c r="I5" s="1">
        <v>10090</v>
      </c>
      <c r="J5" s="1">
        <v>68</v>
      </c>
      <c r="K5" s="1">
        <v>69</v>
      </c>
      <c r="L5" s="1">
        <v>12270</v>
      </c>
      <c r="M5" s="1">
        <v>83</v>
      </c>
      <c r="N5" s="1">
        <f>ROUND(L5/F5*100,0)</f>
        <v>83</v>
      </c>
      <c r="O5" s="1">
        <v>2180</v>
      </c>
      <c r="P5" s="1">
        <v>15</v>
      </c>
      <c r="Q5" s="1">
        <v>1580</v>
      </c>
      <c r="R5" s="1">
        <v>11</v>
      </c>
      <c r="S5" s="1">
        <v>2170</v>
      </c>
      <c r="T5" s="1">
        <v>15</v>
      </c>
      <c r="U5" s="1">
        <v>2580</v>
      </c>
      <c r="V5" s="1">
        <v>18</v>
      </c>
      <c r="W5" s="1">
        <v>420</v>
      </c>
      <c r="X5" s="1">
        <v>3</v>
      </c>
      <c r="Y5" s="1">
        <v>450</v>
      </c>
      <c r="Z5" s="1">
        <v>3</v>
      </c>
      <c r="AA5" s="5">
        <v>42.2</v>
      </c>
      <c r="AB5" s="5">
        <v>42.7</v>
      </c>
      <c r="AC5" s="6">
        <f>AB5-AA5</f>
        <v>0.5</v>
      </c>
    </row>
    <row r="6" spans="1:29" x14ac:dyDescent="0.35">
      <c r="A6" s="1" t="s">
        <v>65</v>
      </c>
      <c r="B6" s="1">
        <v>13630</v>
      </c>
      <c r="C6" s="1">
        <v>-410</v>
      </c>
      <c r="D6" s="1">
        <v>-70</v>
      </c>
      <c r="E6" s="1">
        <v>-10</v>
      </c>
      <c r="F6" s="1">
        <v>13130</v>
      </c>
      <c r="G6" s="1">
        <v>-500</v>
      </c>
      <c r="H6" s="1">
        <v>-4</v>
      </c>
      <c r="I6" s="1">
        <v>9650</v>
      </c>
      <c r="J6" s="1">
        <v>71</v>
      </c>
      <c r="K6" s="1">
        <v>73</v>
      </c>
      <c r="L6" s="1">
        <v>11560</v>
      </c>
      <c r="M6" s="1">
        <v>85</v>
      </c>
      <c r="N6" s="1">
        <f>ROUND(L6/F6*100,0)</f>
        <v>88</v>
      </c>
      <c r="O6" s="1">
        <v>1590</v>
      </c>
      <c r="P6" s="1">
        <v>12</v>
      </c>
      <c r="Q6" s="1">
        <v>1180</v>
      </c>
      <c r="R6" s="1">
        <v>9</v>
      </c>
      <c r="S6" s="1">
        <v>1910</v>
      </c>
      <c r="T6" s="1">
        <v>14</v>
      </c>
      <c r="U6" s="1">
        <v>1840</v>
      </c>
      <c r="V6" s="1">
        <v>14</v>
      </c>
      <c r="W6" s="1">
        <v>480</v>
      </c>
      <c r="X6" s="1">
        <v>4</v>
      </c>
      <c r="Y6" s="1">
        <v>470</v>
      </c>
      <c r="Z6" s="1">
        <v>4</v>
      </c>
      <c r="AA6" s="5">
        <v>41.72</v>
      </c>
      <c r="AB6" s="5">
        <v>44.69</v>
      </c>
      <c r="AC6" s="6">
        <f>AB6-AA6</f>
        <v>2.9699999999999989</v>
      </c>
    </row>
    <row r="7" spans="1:29" x14ac:dyDescent="0.35">
      <c r="A7" s="1" t="s">
        <v>25</v>
      </c>
      <c r="B7" s="1">
        <v>4140</v>
      </c>
      <c r="C7" s="1">
        <v>-210</v>
      </c>
      <c r="D7" s="1">
        <v>130</v>
      </c>
      <c r="E7" s="1">
        <v>30</v>
      </c>
      <c r="F7" s="1">
        <v>4090</v>
      </c>
      <c r="G7" s="1">
        <v>-50</v>
      </c>
      <c r="H7" s="1">
        <v>-1</v>
      </c>
      <c r="I7" s="1">
        <v>2710</v>
      </c>
      <c r="J7" s="1">
        <v>65</v>
      </c>
      <c r="K7" s="1">
        <v>66</v>
      </c>
      <c r="L7" s="1">
        <v>3460</v>
      </c>
      <c r="M7" s="1">
        <v>84</v>
      </c>
      <c r="N7" s="1">
        <f>ROUND(L7/F7*100,0)</f>
        <v>85</v>
      </c>
      <c r="O7" s="1">
        <v>580</v>
      </c>
      <c r="P7" s="1">
        <v>14</v>
      </c>
      <c r="Q7" s="1">
        <v>370</v>
      </c>
      <c r="R7" s="1">
        <v>9</v>
      </c>
      <c r="S7" s="1">
        <v>750</v>
      </c>
      <c r="T7" s="1">
        <v>18</v>
      </c>
      <c r="U7" s="1">
        <v>880</v>
      </c>
      <c r="V7" s="1">
        <v>22</v>
      </c>
      <c r="W7" s="1">
        <v>110</v>
      </c>
      <c r="X7" s="1">
        <v>3</v>
      </c>
      <c r="Y7" s="1">
        <v>140</v>
      </c>
      <c r="Z7" s="1">
        <v>3</v>
      </c>
      <c r="AA7" s="5">
        <v>43.62</v>
      </c>
      <c r="AB7" s="5">
        <v>45.05</v>
      </c>
      <c r="AC7" s="6">
        <f>AB7-AA7</f>
        <v>1.4299999999999997</v>
      </c>
    </row>
    <row r="8" spans="1:29" x14ac:dyDescent="0.35">
      <c r="A8" s="1" t="s">
        <v>66</v>
      </c>
      <c r="B8" s="1">
        <v>14340</v>
      </c>
      <c r="C8" s="1">
        <v>1390</v>
      </c>
      <c r="D8" s="1">
        <v>500</v>
      </c>
      <c r="E8" s="1">
        <v>160</v>
      </c>
      <c r="F8" s="1">
        <v>16380</v>
      </c>
      <c r="G8" s="1">
        <v>2040</v>
      </c>
      <c r="H8" s="1">
        <v>14</v>
      </c>
      <c r="I8" s="1">
        <v>8990</v>
      </c>
      <c r="J8" s="1">
        <v>63</v>
      </c>
      <c r="K8" s="1">
        <v>55</v>
      </c>
      <c r="L8" s="1">
        <v>13100</v>
      </c>
      <c r="M8" s="1">
        <v>91</v>
      </c>
      <c r="N8" s="1">
        <f>ROUND(L8/F8*100,0)</f>
        <v>80</v>
      </c>
      <c r="O8" s="1">
        <v>810</v>
      </c>
      <c r="P8" s="1">
        <v>6</v>
      </c>
      <c r="Q8" s="1">
        <v>2200</v>
      </c>
      <c r="R8" s="1">
        <v>13</v>
      </c>
      <c r="S8" s="1">
        <v>4110</v>
      </c>
      <c r="T8" s="1">
        <v>29</v>
      </c>
      <c r="U8" s="1">
        <v>4610</v>
      </c>
      <c r="V8" s="1">
        <v>28</v>
      </c>
      <c r="W8" s="1">
        <v>430</v>
      </c>
      <c r="X8" s="1">
        <v>3</v>
      </c>
      <c r="Y8" s="1">
        <v>590</v>
      </c>
      <c r="Z8" s="1">
        <v>4</v>
      </c>
      <c r="AA8" s="5">
        <v>34.35</v>
      </c>
      <c r="AB8" s="5">
        <v>37.18</v>
      </c>
      <c r="AC8" s="6">
        <f>AB8-AA8</f>
        <v>2.8299999999999983</v>
      </c>
    </row>
    <row r="9" spans="1:29" x14ac:dyDescent="0.35">
      <c r="A9" s="1" t="s">
        <v>26</v>
      </c>
      <c r="B9" s="1">
        <v>8540</v>
      </c>
      <c r="C9" s="1">
        <v>-490</v>
      </c>
      <c r="D9" s="1">
        <v>380</v>
      </c>
      <c r="E9" s="1">
        <v>70</v>
      </c>
      <c r="F9" s="1">
        <v>8500</v>
      </c>
      <c r="G9" s="1">
        <v>-40</v>
      </c>
      <c r="H9" s="1">
        <v>0</v>
      </c>
      <c r="I9" s="1">
        <v>6450</v>
      </c>
      <c r="J9" s="1">
        <v>76</v>
      </c>
      <c r="K9" s="1">
        <v>76</v>
      </c>
      <c r="L9" s="1">
        <v>7270</v>
      </c>
      <c r="M9" s="1">
        <v>85</v>
      </c>
      <c r="N9" s="1">
        <f>ROUND(L9/F9*100,0)</f>
        <v>86</v>
      </c>
      <c r="O9" s="1">
        <v>1100</v>
      </c>
      <c r="P9" s="1">
        <v>13</v>
      </c>
      <c r="Q9" s="1">
        <v>610</v>
      </c>
      <c r="R9" s="1">
        <v>7</v>
      </c>
      <c r="S9" s="1">
        <v>820</v>
      </c>
      <c r="T9" s="1">
        <v>10</v>
      </c>
      <c r="U9" s="1">
        <v>1200</v>
      </c>
      <c r="V9" s="1">
        <v>14</v>
      </c>
      <c r="W9" s="1">
        <v>170</v>
      </c>
      <c r="X9" s="1">
        <v>2</v>
      </c>
      <c r="Y9" s="1">
        <v>240</v>
      </c>
      <c r="Z9" s="1">
        <v>3</v>
      </c>
      <c r="AA9" s="5">
        <v>43.07</v>
      </c>
      <c r="AB9" s="5">
        <v>45.86</v>
      </c>
      <c r="AC9" s="6">
        <f>AB9-AA9</f>
        <v>2.7899999999999991</v>
      </c>
    </row>
    <row r="10" spans="1:29" x14ac:dyDescent="0.35">
      <c r="A10" s="1" t="s">
        <v>27</v>
      </c>
      <c r="B10" s="1">
        <v>4910</v>
      </c>
      <c r="C10" s="1">
        <v>-150</v>
      </c>
      <c r="D10" s="1">
        <v>-130</v>
      </c>
      <c r="E10" s="1">
        <v>-20</v>
      </c>
      <c r="F10" s="1">
        <v>4620</v>
      </c>
      <c r="G10" s="1">
        <v>-290</v>
      </c>
      <c r="H10" s="1">
        <v>-6</v>
      </c>
      <c r="I10" s="1">
        <v>3190</v>
      </c>
      <c r="J10" s="1">
        <v>65</v>
      </c>
      <c r="K10" s="1">
        <v>69</v>
      </c>
      <c r="L10" s="1">
        <v>4140</v>
      </c>
      <c r="M10" s="1">
        <v>84</v>
      </c>
      <c r="N10" s="1">
        <f>ROUND(L10/F10*100,0)</f>
        <v>90</v>
      </c>
      <c r="O10" s="1">
        <v>590</v>
      </c>
      <c r="P10" s="1">
        <v>12</v>
      </c>
      <c r="Q10" s="1">
        <v>450</v>
      </c>
      <c r="R10" s="1">
        <v>10</v>
      </c>
      <c r="S10" s="1">
        <v>960</v>
      </c>
      <c r="T10" s="1">
        <v>20</v>
      </c>
      <c r="U10" s="1">
        <v>830</v>
      </c>
      <c r="V10" s="1">
        <v>18</v>
      </c>
      <c r="W10" s="1">
        <v>180</v>
      </c>
      <c r="X10" s="1">
        <v>4</v>
      </c>
      <c r="Y10" s="1">
        <v>160</v>
      </c>
      <c r="Z10" s="1">
        <v>3</v>
      </c>
      <c r="AA10" s="5">
        <v>41.03</v>
      </c>
      <c r="AB10" s="5">
        <v>43.07</v>
      </c>
      <c r="AC10" s="6">
        <f>AB10-AA10</f>
        <v>2.0399999999999991</v>
      </c>
    </row>
    <row r="11" spans="1:29" x14ac:dyDescent="0.35">
      <c r="A11" s="1" t="s">
        <v>79</v>
      </c>
      <c r="B11" s="1">
        <v>6550</v>
      </c>
      <c r="C11" s="1">
        <v>330</v>
      </c>
      <c r="D11" s="1">
        <v>-70</v>
      </c>
      <c r="E11" s="1">
        <v>150</v>
      </c>
      <c r="F11" s="1">
        <v>6970</v>
      </c>
      <c r="G11" s="1">
        <v>420</v>
      </c>
      <c r="H11" s="1">
        <v>6</v>
      </c>
      <c r="I11" s="1">
        <v>3980</v>
      </c>
      <c r="J11" s="1">
        <v>61</v>
      </c>
      <c r="K11" s="1">
        <v>57</v>
      </c>
      <c r="L11" s="1">
        <v>5850</v>
      </c>
      <c r="M11" s="1">
        <v>89</v>
      </c>
      <c r="N11" s="1">
        <f>ROUND(L11/F11*100,0)</f>
        <v>84</v>
      </c>
      <c r="O11" s="1">
        <v>490</v>
      </c>
      <c r="P11" s="1">
        <v>7</v>
      </c>
      <c r="Q11" s="1">
        <v>820</v>
      </c>
      <c r="R11" s="1">
        <v>12</v>
      </c>
      <c r="S11" s="1">
        <v>1880</v>
      </c>
      <c r="T11" s="1">
        <v>29</v>
      </c>
      <c r="U11" s="1">
        <v>1810</v>
      </c>
      <c r="V11" s="1">
        <v>26</v>
      </c>
      <c r="W11" s="1">
        <v>210</v>
      </c>
      <c r="X11" s="1">
        <v>3</v>
      </c>
      <c r="Y11" s="1">
        <v>360</v>
      </c>
      <c r="Z11" s="1">
        <v>5</v>
      </c>
      <c r="AA11" s="5">
        <v>37.31</v>
      </c>
      <c r="AB11" s="5">
        <v>39.380000000000003</v>
      </c>
      <c r="AC11" s="6">
        <f>AB11-AA11</f>
        <v>2.0700000000000003</v>
      </c>
    </row>
    <row r="12" spans="1:29" x14ac:dyDescent="0.35">
      <c r="A12" s="1" t="s">
        <v>28</v>
      </c>
      <c r="B12" s="1">
        <v>14080</v>
      </c>
      <c r="C12" s="1">
        <v>-680</v>
      </c>
      <c r="D12" s="1">
        <v>-160</v>
      </c>
      <c r="E12" s="1">
        <v>-50</v>
      </c>
      <c r="F12" s="1">
        <v>13190</v>
      </c>
      <c r="G12" s="1">
        <v>-890</v>
      </c>
      <c r="H12" s="1">
        <v>-6</v>
      </c>
      <c r="I12" s="1">
        <v>9870</v>
      </c>
      <c r="J12" s="1">
        <v>70</v>
      </c>
      <c r="K12" s="1">
        <v>75</v>
      </c>
      <c r="L12" s="1">
        <v>11770</v>
      </c>
      <c r="M12" s="1">
        <v>84</v>
      </c>
      <c r="N12" s="1">
        <f>ROUND(L12/F12*100,0)</f>
        <v>89</v>
      </c>
      <c r="O12" s="1">
        <v>1910</v>
      </c>
      <c r="P12" s="1">
        <v>14</v>
      </c>
      <c r="Q12" s="1">
        <v>1230</v>
      </c>
      <c r="R12" s="1">
        <v>9</v>
      </c>
      <c r="S12" s="1">
        <v>1900</v>
      </c>
      <c r="T12" s="1">
        <v>13</v>
      </c>
      <c r="U12" s="1">
        <v>1740</v>
      </c>
      <c r="V12" s="1">
        <v>13</v>
      </c>
      <c r="W12" s="1">
        <v>400</v>
      </c>
      <c r="X12" s="1">
        <v>3</v>
      </c>
      <c r="Y12" s="1">
        <v>350</v>
      </c>
      <c r="Z12" s="1">
        <v>3</v>
      </c>
      <c r="AA12" s="5">
        <v>42.26</v>
      </c>
      <c r="AB12" s="5">
        <v>44.22</v>
      </c>
      <c r="AC12" s="6">
        <f>AB12-AA12</f>
        <v>1.9600000000000009</v>
      </c>
    </row>
    <row r="13" spans="1:29" x14ac:dyDescent="0.35">
      <c r="A13" s="1" t="s">
        <v>67</v>
      </c>
      <c r="B13" s="1">
        <v>12960</v>
      </c>
      <c r="C13" s="1">
        <v>-900</v>
      </c>
      <c r="D13" s="1">
        <v>-100</v>
      </c>
      <c r="E13" s="1">
        <v>-20</v>
      </c>
      <c r="F13" s="1">
        <v>11950</v>
      </c>
      <c r="G13" s="1">
        <v>-1010</v>
      </c>
      <c r="H13" s="1">
        <v>-8</v>
      </c>
      <c r="I13" s="1">
        <v>7910</v>
      </c>
      <c r="J13" s="1">
        <v>61</v>
      </c>
      <c r="K13" s="1">
        <v>66</v>
      </c>
      <c r="L13" s="1">
        <v>10580</v>
      </c>
      <c r="M13" s="1">
        <v>82</v>
      </c>
      <c r="N13" s="1">
        <f>ROUND(L13/F13*100,0)</f>
        <v>89</v>
      </c>
      <c r="O13" s="1">
        <v>1910</v>
      </c>
      <c r="P13" s="1">
        <v>15</v>
      </c>
      <c r="Q13" s="1">
        <v>1010</v>
      </c>
      <c r="R13" s="1">
        <v>8</v>
      </c>
      <c r="S13" s="1">
        <v>2680</v>
      </c>
      <c r="T13" s="1">
        <v>21</v>
      </c>
      <c r="U13" s="1">
        <v>2580</v>
      </c>
      <c r="V13" s="1">
        <v>22</v>
      </c>
      <c r="W13" s="1">
        <v>470</v>
      </c>
      <c r="X13" s="1">
        <v>4</v>
      </c>
      <c r="Y13" s="1">
        <v>450</v>
      </c>
      <c r="Z13" s="1">
        <v>4</v>
      </c>
      <c r="AA13" s="5">
        <v>44.11</v>
      </c>
      <c r="AB13" s="5">
        <v>46.02</v>
      </c>
      <c r="AC13" s="6">
        <f>AB13-AA13</f>
        <v>1.9100000000000037</v>
      </c>
    </row>
    <row r="14" spans="1:29" x14ac:dyDescent="0.35">
      <c r="A14" s="1" t="s">
        <v>29</v>
      </c>
      <c r="B14" s="1">
        <v>9300</v>
      </c>
      <c r="C14" s="1">
        <v>-470</v>
      </c>
      <c r="D14" s="1">
        <v>-220</v>
      </c>
      <c r="E14" s="1">
        <v>30</v>
      </c>
      <c r="F14" s="1">
        <v>8630</v>
      </c>
      <c r="G14" s="1">
        <v>-670</v>
      </c>
      <c r="H14" s="1">
        <v>-7</v>
      </c>
      <c r="I14" s="1">
        <v>6130</v>
      </c>
      <c r="J14" s="1">
        <v>66</v>
      </c>
      <c r="K14" s="1">
        <v>71</v>
      </c>
      <c r="L14" s="1">
        <v>7710</v>
      </c>
      <c r="M14" s="1">
        <v>83</v>
      </c>
      <c r="N14" s="1">
        <f>ROUND(L14/F14*100,0)</f>
        <v>89</v>
      </c>
      <c r="O14" s="1">
        <v>1350</v>
      </c>
      <c r="P14" s="1">
        <v>15</v>
      </c>
      <c r="Q14" s="1">
        <v>880</v>
      </c>
      <c r="R14" s="1">
        <v>10</v>
      </c>
      <c r="S14" s="1">
        <v>1580</v>
      </c>
      <c r="T14" s="1">
        <v>17</v>
      </c>
      <c r="U14" s="1">
        <v>1360</v>
      </c>
      <c r="V14" s="1">
        <v>16</v>
      </c>
      <c r="W14" s="1">
        <v>240</v>
      </c>
      <c r="X14" s="1">
        <v>3</v>
      </c>
      <c r="Y14" s="1">
        <v>270</v>
      </c>
      <c r="Z14" s="1">
        <v>3</v>
      </c>
      <c r="AA14" s="5">
        <v>42.06</v>
      </c>
      <c r="AB14" s="5">
        <v>43.32</v>
      </c>
      <c r="AC14" s="6">
        <f>AB14-AA14</f>
        <v>1.259999999999998</v>
      </c>
    </row>
    <row r="15" spans="1:29" x14ac:dyDescent="0.35">
      <c r="A15" s="1" t="s">
        <v>30</v>
      </c>
      <c r="B15" s="1">
        <v>4970</v>
      </c>
      <c r="C15" s="1">
        <v>-50</v>
      </c>
      <c r="D15" s="1">
        <v>-90</v>
      </c>
      <c r="E15" s="1">
        <v>20</v>
      </c>
      <c r="F15" s="1">
        <v>4840</v>
      </c>
      <c r="G15" s="1">
        <v>-130</v>
      </c>
      <c r="H15" s="1">
        <v>-3</v>
      </c>
      <c r="I15" s="1">
        <v>3370</v>
      </c>
      <c r="J15" s="1">
        <v>68</v>
      </c>
      <c r="K15" s="1">
        <v>70</v>
      </c>
      <c r="L15" s="1">
        <v>4300</v>
      </c>
      <c r="M15" s="1">
        <v>87</v>
      </c>
      <c r="N15" s="1">
        <f>ROUND(L15/F15*100,0)</f>
        <v>89</v>
      </c>
      <c r="O15" s="1">
        <v>550</v>
      </c>
      <c r="P15" s="1">
        <v>11</v>
      </c>
      <c r="Q15" s="1">
        <v>510</v>
      </c>
      <c r="R15" s="1">
        <v>11</v>
      </c>
      <c r="S15" s="1">
        <v>930</v>
      </c>
      <c r="T15" s="1">
        <v>19</v>
      </c>
      <c r="U15" s="1">
        <v>840</v>
      </c>
      <c r="V15" s="1">
        <v>17</v>
      </c>
      <c r="W15" s="1">
        <v>110</v>
      </c>
      <c r="X15" s="1">
        <v>2</v>
      </c>
      <c r="Y15" s="1">
        <v>130</v>
      </c>
      <c r="Z15" s="1">
        <v>3</v>
      </c>
      <c r="AA15" s="5">
        <v>39.56</v>
      </c>
      <c r="AB15" s="5">
        <v>41.02</v>
      </c>
      <c r="AC15" s="6">
        <f>AB15-AA15</f>
        <v>1.4600000000000009</v>
      </c>
    </row>
    <row r="16" spans="1:29" x14ac:dyDescent="0.35">
      <c r="A16" s="1" t="s">
        <v>31</v>
      </c>
      <c r="B16" s="1">
        <v>10490</v>
      </c>
      <c r="C16" s="1">
        <v>1280</v>
      </c>
      <c r="D16" s="1">
        <v>980</v>
      </c>
      <c r="E16" s="1">
        <v>110</v>
      </c>
      <c r="F16" s="1">
        <v>12860</v>
      </c>
      <c r="G16" s="1">
        <v>2370</v>
      </c>
      <c r="H16" s="1">
        <v>23</v>
      </c>
      <c r="I16" s="1">
        <v>6560</v>
      </c>
      <c r="J16" s="1">
        <v>63</v>
      </c>
      <c r="K16" s="1">
        <v>51</v>
      </c>
      <c r="L16" s="1">
        <v>9510</v>
      </c>
      <c r="M16" s="1">
        <v>91</v>
      </c>
      <c r="N16" s="1">
        <f>ROUND(L16/F16*100,0)</f>
        <v>74</v>
      </c>
      <c r="O16" s="1">
        <v>760</v>
      </c>
      <c r="P16" s="1">
        <v>7</v>
      </c>
      <c r="Q16" s="1">
        <v>2040</v>
      </c>
      <c r="R16" s="1">
        <v>16</v>
      </c>
      <c r="S16" s="1">
        <v>2950</v>
      </c>
      <c r="T16" s="1">
        <v>28</v>
      </c>
      <c r="U16" s="1">
        <v>3930</v>
      </c>
      <c r="V16" s="1">
        <v>31</v>
      </c>
      <c r="W16" s="1">
        <v>230</v>
      </c>
      <c r="X16" s="1">
        <v>2</v>
      </c>
      <c r="Y16" s="1">
        <v>340</v>
      </c>
      <c r="Z16" s="1">
        <v>3</v>
      </c>
      <c r="AA16" s="5">
        <v>34.97</v>
      </c>
      <c r="AB16" s="5">
        <v>35.380000000000003</v>
      </c>
      <c r="AC16" s="6">
        <f>AB16-AA16</f>
        <v>0.41000000000000369</v>
      </c>
    </row>
    <row r="17" spans="1:29" x14ac:dyDescent="0.35">
      <c r="A17" s="1" t="s">
        <v>32</v>
      </c>
      <c r="B17" s="1">
        <v>4720</v>
      </c>
      <c r="C17" s="1">
        <v>-390</v>
      </c>
      <c r="D17" s="1">
        <v>110</v>
      </c>
      <c r="E17" s="1">
        <v>40</v>
      </c>
      <c r="F17" s="1">
        <v>4470</v>
      </c>
      <c r="G17" s="1">
        <v>-250</v>
      </c>
      <c r="H17" s="1">
        <v>-5</v>
      </c>
      <c r="I17" s="1">
        <v>2990</v>
      </c>
      <c r="J17" s="1">
        <v>63</v>
      </c>
      <c r="K17" s="1">
        <v>67</v>
      </c>
      <c r="L17" s="1">
        <v>3850</v>
      </c>
      <c r="M17" s="1">
        <v>82</v>
      </c>
      <c r="N17" s="1">
        <f>ROUND(L17/F17*100,0)</f>
        <v>86</v>
      </c>
      <c r="O17" s="1">
        <v>790</v>
      </c>
      <c r="P17" s="1">
        <v>17</v>
      </c>
      <c r="Q17" s="1">
        <v>400</v>
      </c>
      <c r="R17" s="1">
        <v>9</v>
      </c>
      <c r="S17" s="1">
        <v>860</v>
      </c>
      <c r="T17" s="1">
        <v>18</v>
      </c>
      <c r="U17" s="1">
        <v>970</v>
      </c>
      <c r="V17" s="1">
        <v>22</v>
      </c>
      <c r="W17" s="1">
        <v>90</v>
      </c>
      <c r="X17" s="1">
        <v>2</v>
      </c>
      <c r="Y17" s="1">
        <v>130</v>
      </c>
      <c r="Z17" s="1">
        <v>3</v>
      </c>
      <c r="AA17" s="5">
        <v>44.89</v>
      </c>
      <c r="AB17" s="5">
        <v>45.34</v>
      </c>
      <c r="AC17" s="6">
        <f>AB17-AA17</f>
        <v>0.45000000000000284</v>
      </c>
    </row>
    <row r="18" spans="1:29" x14ac:dyDescent="0.35">
      <c r="A18" s="1" t="s">
        <v>14</v>
      </c>
      <c r="B18" s="1">
        <v>4860</v>
      </c>
      <c r="C18" s="1">
        <v>120</v>
      </c>
      <c r="D18" s="1">
        <v>440</v>
      </c>
      <c r="E18" s="1">
        <v>-10</v>
      </c>
      <c r="F18" s="1">
        <v>5400</v>
      </c>
      <c r="G18" s="1">
        <v>540</v>
      </c>
      <c r="H18" s="1">
        <v>11</v>
      </c>
      <c r="I18" s="1">
        <v>3020</v>
      </c>
      <c r="J18" s="1">
        <v>62</v>
      </c>
      <c r="K18" s="1">
        <v>56</v>
      </c>
      <c r="L18" s="1">
        <v>4150</v>
      </c>
      <c r="M18" s="1">
        <v>85</v>
      </c>
      <c r="N18" s="1">
        <f>ROUND(L18/F18*100,0)</f>
        <v>77</v>
      </c>
      <c r="O18" s="1">
        <v>570</v>
      </c>
      <c r="P18" s="1">
        <v>12</v>
      </c>
      <c r="Q18" s="1">
        <v>700</v>
      </c>
      <c r="R18" s="1">
        <v>13</v>
      </c>
      <c r="S18" s="1">
        <v>1130</v>
      </c>
      <c r="T18" s="1">
        <v>23</v>
      </c>
      <c r="U18" s="1">
        <v>1570</v>
      </c>
      <c r="V18" s="1">
        <v>29</v>
      </c>
      <c r="W18" s="1">
        <v>130</v>
      </c>
      <c r="X18" s="1">
        <v>3</v>
      </c>
      <c r="Y18" s="1">
        <v>120</v>
      </c>
      <c r="Z18" s="1">
        <v>2</v>
      </c>
      <c r="AA18" s="5">
        <v>40.06</v>
      </c>
      <c r="AB18" s="5">
        <v>39.71</v>
      </c>
      <c r="AC18" s="6">
        <f>AB18-AA18</f>
        <v>-0.35000000000000142</v>
      </c>
    </row>
    <row r="19" spans="1:29" x14ac:dyDescent="0.35">
      <c r="A19" s="1" t="s">
        <v>33</v>
      </c>
      <c r="B19" s="1">
        <v>5730</v>
      </c>
      <c r="C19" s="1">
        <v>-220</v>
      </c>
      <c r="D19" s="1">
        <v>-120</v>
      </c>
      <c r="E19" s="1">
        <v>10</v>
      </c>
      <c r="F19" s="1">
        <v>5410</v>
      </c>
      <c r="G19" s="1">
        <v>-320</v>
      </c>
      <c r="H19" s="1">
        <v>-6</v>
      </c>
      <c r="I19" s="1">
        <v>3760</v>
      </c>
      <c r="J19" s="1">
        <v>66</v>
      </c>
      <c r="K19" s="1">
        <v>70</v>
      </c>
      <c r="L19" s="1">
        <v>4810</v>
      </c>
      <c r="M19" s="1">
        <v>84</v>
      </c>
      <c r="N19" s="1">
        <f>ROUND(L19/F19*100,0)</f>
        <v>89</v>
      </c>
      <c r="O19" s="1">
        <v>780</v>
      </c>
      <c r="P19" s="1">
        <v>14</v>
      </c>
      <c r="Q19" s="1">
        <v>560</v>
      </c>
      <c r="R19" s="1">
        <v>10</v>
      </c>
      <c r="S19" s="1">
        <v>1060</v>
      </c>
      <c r="T19" s="1">
        <v>18</v>
      </c>
      <c r="U19" s="1">
        <v>940</v>
      </c>
      <c r="V19" s="1">
        <v>17</v>
      </c>
      <c r="W19" s="1">
        <v>130</v>
      </c>
      <c r="X19" s="1">
        <v>2</v>
      </c>
      <c r="Y19" s="1">
        <v>140</v>
      </c>
      <c r="Z19" s="1">
        <v>3</v>
      </c>
      <c r="AA19" s="5">
        <v>41.82</v>
      </c>
      <c r="AB19" s="5">
        <v>43.12</v>
      </c>
      <c r="AC19" s="6">
        <f>AB19-AA19</f>
        <v>1.2999999999999972</v>
      </c>
    </row>
    <row r="20" spans="1:29" x14ac:dyDescent="0.35">
      <c r="A20" s="1" t="s">
        <v>68</v>
      </c>
      <c r="B20" s="1">
        <v>9860</v>
      </c>
      <c r="C20" s="1">
        <v>370</v>
      </c>
      <c r="D20" s="1">
        <v>130</v>
      </c>
      <c r="E20" s="1">
        <v>130</v>
      </c>
      <c r="F20" s="1">
        <v>10500</v>
      </c>
      <c r="G20" s="1">
        <v>640</v>
      </c>
      <c r="H20" s="1">
        <v>6</v>
      </c>
      <c r="I20" s="1">
        <v>6360</v>
      </c>
      <c r="J20" s="1">
        <v>65</v>
      </c>
      <c r="K20" s="1">
        <v>61</v>
      </c>
      <c r="L20" s="1">
        <v>8650</v>
      </c>
      <c r="M20" s="1">
        <v>88</v>
      </c>
      <c r="N20" s="1">
        <f>ROUND(L20/F20*100,0)</f>
        <v>82</v>
      </c>
      <c r="O20" s="1">
        <v>920</v>
      </c>
      <c r="P20" s="1">
        <v>9</v>
      </c>
      <c r="Q20" s="1">
        <v>1290</v>
      </c>
      <c r="R20" s="1">
        <v>12</v>
      </c>
      <c r="S20" s="1">
        <v>2290</v>
      </c>
      <c r="T20" s="1">
        <v>23</v>
      </c>
      <c r="U20" s="1">
        <v>2420</v>
      </c>
      <c r="V20" s="1">
        <v>23</v>
      </c>
      <c r="W20" s="1">
        <v>300</v>
      </c>
      <c r="X20" s="1">
        <v>3</v>
      </c>
      <c r="Y20" s="1">
        <v>430</v>
      </c>
      <c r="Z20" s="1">
        <v>4</v>
      </c>
      <c r="AA20" s="5">
        <v>38.08</v>
      </c>
      <c r="AB20" s="5">
        <v>39.869999999999997</v>
      </c>
      <c r="AC20" s="6">
        <f>AB20-AA20</f>
        <v>1.7899999999999991</v>
      </c>
    </row>
    <row r="21" spans="1:29" x14ac:dyDescent="0.35">
      <c r="A21" s="1" t="s">
        <v>15</v>
      </c>
      <c r="B21" s="1">
        <v>490</v>
      </c>
      <c r="C21" s="1">
        <v>-30</v>
      </c>
      <c r="D21" s="1">
        <v>100</v>
      </c>
      <c r="E21" s="1">
        <v>0</v>
      </c>
      <c r="F21" s="1">
        <v>550</v>
      </c>
      <c r="G21" s="1">
        <v>60</v>
      </c>
      <c r="H21" s="1">
        <v>12</v>
      </c>
      <c r="I21" s="1">
        <v>370</v>
      </c>
      <c r="J21" s="1">
        <v>76</v>
      </c>
      <c r="K21" s="1">
        <v>67</v>
      </c>
      <c r="L21" s="1">
        <v>410</v>
      </c>
      <c r="M21" s="1">
        <v>84</v>
      </c>
      <c r="N21" s="1">
        <f>ROUND(L21/F21*100,0)</f>
        <v>75</v>
      </c>
      <c r="O21" s="1">
        <v>70</v>
      </c>
      <c r="P21" s="1">
        <v>14</v>
      </c>
      <c r="Q21" s="1">
        <v>40</v>
      </c>
      <c r="R21" s="1">
        <v>7</v>
      </c>
      <c r="S21" s="1">
        <v>40</v>
      </c>
      <c r="T21" s="1">
        <v>8</v>
      </c>
      <c r="U21" s="1">
        <v>140</v>
      </c>
      <c r="V21" s="1">
        <v>25</v>
      </c>
      <c r="W21" s="1">
        <v>10</v>
      </c>
      <c r="X21" s="1">
        <v>2</v>
      </c>
      <c r="Y21" s="1">
        <v>10</v>
      </c>
      <c r="Z21" s="1">
        <v>2</v>
      </c>
      <c r="AA21" s="5">
        <v>42.99</v>
      </c>
      <c r="AB21" s="5">
        <v>45.29</v>
      </c>
      <c r="AC21" s="6">
        <f>AB21-AA21</f>
        <v>2.2999999999999972</v>
      </c>
    </row>
    <row r="22" spans="1:29" x14ac:dyDescent="0.35">
      <c r="A22" s="1" t="s">
        <v>16</v>
      </c>
      <c r="B22" s="1">
        <v>5220</v>
      </c>
      <c r="C22" s="1">
        <v>620</v>
      </c>
      <c r="D22" s="1">
        <v>340</v>
      </c>
      <c r="E22" s="1">
        <v>-10</v>
      </c>
      <c r="F22" s="1">
        <v>6170</v>
      </c>
      <c r="G22" s="1">
        <v>950</v>
      </c>
      <c r="H22" s="1">
        <v>18</v>
      </c>
      <c r="I22" s="1">
        <v>3480</v>
      </c>
      <c r="J22" s="1">
        <v>67</v>
      </c>
      <c r="K22" s="1">
        <v>56</v>
      </c>
      <c r="L22" s="1">
        <v>4800</v>
      </c>
      <c r="M22" s="1">
        <v>92</v>
      </c>
      <c r="N22" s="1">
        <f>ROUND(L22/F22*100,0)</f>
        <v>78</v>
      </c>
      <c r="O22" s="1">
        <v>280</v>
      </c>
      <c r="P22" s="1">
        <v>5</v>
      </c>
      <c r="Q22" s="1">
        <v>910</v>
      </c>
      <c r="R22" s="1">
        <v>15</v>
      </c>
      <c r="S22" s="1">
        <v>1320</v>
      </c>
      <c r="T22" s="1">
        <v>25</v>
      </c>
      <c r="U22" s="1">
        <v>1660</v>
      </c>
      <c r="V22" s="1">
        <v>27</v>
      </c>
      <c r="W22" s="1">
        <v>130</v>
      </c>
      <c r="X22" s="1">
        <v>2</v>
      </c>
      <c r="Y22" s="1">
        <v>120</v>
      </c>
      <c r="Z22" s="1">
        <v>2</v>
      </c>
      <c r="AA22" s="5">
        <v>33.46</v>
      </c>
      <c r="AB22" s="5">
        <v>35.130000000000003</v>
      </c>
      <c r="AC22" s="6">
        <f>AB22-AA22</f>
        <v>1.6700000000000017</v>
      </c>
    </row>
    <row r="23" spans="1:29" x14ac:dyDescent="0.35">
      <c r="A23" s="1" t="s">
        <v>34</v>
      </c>
      <c r="B23" s="1">
        <v>7450</v>
      </c>
      <c r="C23" s="1">
        <v>140</v>
      </c>
      <c r="D23" s="1">
        <v>-30</v>
      </c>
      <c r="E23" s="1">
        <v>-20</v>
      </c>
      <c r="F23" s="1">
        <v>7530</v>
      </c>
      <c r="G23" s="1">
        <v>80</v>
      </c>
      <c r="H23" s="1">
        <v>1</v>
      </c>
      <c r="I23" s="1">
        <v>4860</v>
      </c>
      <c r="J23" s="1">
        <v>65</v>
      </c>
      <c r="K23" s="1">
        <v>65</v>
      </c>
      <c r="L23" s="1">
        <v>6430</v>
      </c>
      <c r="M23" s="1">
        <v>86</v>
      </c>
      <c r="N23" s="1">
        <f>ROUND(L23/F23*100,0)</f>
        <v>85</v>
      </c>
      <c r="O23" s="1">
        <v>790</v>
      </c>
      <c r="P23" s="1">
        <v>11</v>
      </c>
      <c r="Q23" s="1">
        <v>920</v>
      </c>
      <c r="R23" s="1">
        <v>12</v>
      </c>
      <c r="S23" s="1">
        <v>1570</v>
      </c>
      <c r="T23" s="1">
        <v>21</v>
      </c>
      <c r="U23" s="1">
        <v>1540</v>
      </c>
      <c r="V23" s="1">
        <v>20</v>
      </c>
      <c r="W23" s="1">
        <v>230</v>
      </c>
      <c r="X23" s="1">
        <v>3</v>
      </c>
      <c r="Y23" s="1">
        <v>210</v>
      </c>
      <c r="Z23" s="1">
        <v>3</v>
      </c>
      <c r="AA23" s="5">
        <v>37.99</v>
      </c>
      <c r="AB23" s="5">
        <v>38.979999999999997</v>
      </c>
      <c r="AC23" s="6">
        <f>AB23-AA23</f>
        <v>0.98999999999999488</v>
      </c>
    </row>
    <row r="24" spans="1:29" x14ac:dyDescent="0.35">
      <c r="A24" s="1" t="s">
        <v>80</v>
      </c>
      <c r="B24" s="1">
        <v>37980</v>
      </c>
      <c r="C24" s="1">
        <v>-2600</v>
      </c>
      <c r="D24" s="1">
        <v>-2190</v>
      </c>
      <c r="E24" s="1">
        <v>310</v>
      </c>
      <c r="F24" s="1">
        <v>33500</v>
      </c>
      <c r="G24" s="1">
        <v>-4480</v>
      </c>
      <c r="H24" s="1">
        <v>-12</v>
      </c>
      <c r="I24" s="1">
        <v>26510</v>
      </c>
      <c r="J24" s="1">
        <v>70</v>
      </c>
      <c r="K24" s="1">
        <v>79</v>
      </c>
      <c r="L24" s="1">
        <v>31520</v>
      </c>
      <c r="M24" s="1">
        <v>83</v>
      </c>
      <c r="N24" s="1">
        <f>ROUND(L24/F24*100,0)</f>
        <v>94</v>
      </c>
      <c r="O24" s="1">
        <v>5260</v>
      </c>
      <c r="P24" s="1">
        <v>14</v>
      </c>
      <c r="Q24" s="1">
        <v>2660</v>
      </c>
      <c r="R24" s="1">
        <v>8</v>
      </c>
      <c r="S24" s="1">
        <v>5010</v>
      </c>
      <c r="T24" s="1">
        <v>13</v>
      </c>
      <c r="U24" s="1">
        <v>2820</v>
      </c>
      <c r="V24" s="1">
        <v>8</v>
      </c>
      <c r="W24" s="1">
        <v>1200</v>
      </c>
      <c r="X24" s="1">
        <v>3</v>
      </c>
      <c r="Y24" s="1">
        <v>1510</v>
      </c>
      <c r="Z24" s="1">
        <v>5</v>
      </c>
      <c r="AA24" s="5">
        <v>43.08</v>
      </c>
      <c r="AB24" s="5">
        <v>46.21</v>
      </c>
      <c r="AC24" s="6">
        <f>AB24-AA24</f>
        <v>3.1300000000000026</v>
      </c>
    </row>
    <row r="25" spans="1:29" x14ac:dyDescent="0.35">
      <c r="A25" s="1" t="s">
        <v>69</v>
      </c>
      <c r="B25" s="1">
        <v>7300</v>
      </c>
      <c r="C25" s="1">
        <v>80</v>
      </c>
      <c r="D25" s="1">
        <v>20</v>
      </c>
      <c r="E25" s="1">
        <v>60</v>
      </c>
      <c r="F25" s="1">
        <v>7450</v>
      </c>
      <c r="G25" s="1">
        <v>150</v>
      </c>
      <c r="H25" s="1">
        <v>2</v>
      </c>
      <c r="I25" s="1">
        <v>4940</v>
      </c>
      <c r="J25" s="1">
        <v>68</v>
      </c>
      <c r="K25" s="1">
        <v>66</v>
      </c>
      <c r="L25" s="1">
        <v>6210</v>
      </c>
      <c r="M25" s="1">
        <v>85</v>
      </c>
      <c r="N25" s="1">
        <f>ROUND(L25/F25*100,0)</f>
        <v>83</v>
      </c>
      <c r="O25" s="1">
        <v>870</v>
      </c>
      <c r="P25" s="1">
        <v>12</v>
      </c>
      <c r="Q25" s="1">
        <v>950</v>
      </c>
      <c r="R25" s="1">
        <v>13</v>
      </c>
      <c r="S25" s="1">
        <v>1270</v>
      </c>
      <c r="T25" s="1">
        <v>17</v>
      </c>
      <c r="U25" s="1">
        <v>1290</v>
      </c>
      <c r="V25" s="1">
        <v>17</v>
      </c>
      <c r="W25" s="1">
        <v>210</v>
      </c>
      <c r="X25" s="1">
        <v>3</v>
      </c>
      <c r="Y25" s="1">
        <v>270</v>
      </c>
      <c r="Z25" s="1">
        <v>4</v>
      </c>
      <c r="AA25" s="5">
        <v>39.56</v>
      </c>
      <c r="AB25" s="5">
        <v>39.85</v>
      </c>
      <c r="AC25" s="6">
        <f>AB25-AA25</f>
        <v>0.28999999999999915</v>
      </c>
    </row>
    <row r="26" spans="1:29" x14ac:dyDescent="0.35">
      <c r="A26" s="1" t="s">
        <v>35</v>
      </c>
      <c r="B26" s="1">
        <v>6490</v>
      </c>
      <c r="C26" s="1">
        <v>-120</v>
      </c>
      <c r="D26" s="1">
        <v>-160</v>
      </c>
      <c r="E26" s="1">
        <v>30</v>
      </c>
      <c r="F26" s="1">
        <v>6240</v>
      </c>
      <c r="G26" s="1">
        <v>-250</v>
      </c>
      <c r="H26" s="1">
        <v>-4</v>
      </c>
      <c r="I26" s="1">
        <v>4300</v>
      </c>
      <c r="J26" s="1">
        <v>66</v>
      </c>
      <c r="K26" s="1">
        <v>69</v>
      </c>
      <c r="L26" s="1">
        <v>5570</v>
      </c>
      <c r="M26" s="1">
        <v>86</v>
      </c>
      <c r="N26" s="1">
        <f>ROUND(L26/F26*100,0)</f>
        <v>89</v>
      </c>
      <c r="O26" s="1">
        <v>750</v>
      </c>
      <c r="P26" s="1">
        <v>12</v>
      </c>
      <c r="Q26" s="1">
        <v>640</v>
      </c>
      <c r="R26" s="1">
        <v>10</v>
      </c>
      <c r="S26" s="1">
        <v>1270</v>
      </c>
      <c r="T26" s="1">
        <v>20</v>
      </c>
      <c r="U26" s="1">
        <v>1110</v>
      </c>
      <c r="V26" s="1">
        <v>18</v>
      </c>
      <c r="W26" s="1">
        <v>170</v>
      </c>
      <c r="X26" s="1">
        <v>3</v>
      </c>
      <c r="Y26" s="1">
        <v>200</v>
      </c>
      <c r="Z26" s="1">
        <v>3</v>
      </c>
      <c r="AA26" s="5">
        <v>40.53</v>
      </c>
      <c r="AB26" s="5">
        <v>41.87</v>
      </c>
      <c r="AC26" s="6">
        <f>AB26-AA26</f>
        <v>1.3399999999999963</v>
      </c>
    </row>
    <row r="27" spans="1:29" x14ac:dyDescent="0.35">
      <c r="A27" s="1" t="s">
        <v>89</v>
      </c>
      <c r="B27" s="1">
        <v>2810</v>
      </c>
      <c r="C27" s="1">
        <v>-210</v>
      </c>
      <c r="D27" s="1">
        <v>-120</v>
      </c>
      <c r="E27" s="1">
        <v>130</v>
      </c>
      <c r="F27" s="1">
        <v>2620</v>
      </c>
      <c r="G27" s="1">
        <v>-190</v>
      </c>
      <c r="H27" s="1">
        <v>-7</v>
      </c>
      <c r="I27" s="1">
        <v>1870</v>
      </c>
      <c r="J27" s="1">
        <v>67</v>
      </c>
      <c r="K27" s="1">
        <v>71</v>
      </c>
      <c r="L27" s="1">
        <v>2350</v>
      </c>
      <c r="M27" s="1">
        <v>84</v>
      </c>
      <c r="N27" s="1">
        <f>ROUND(L27/F27*100,0)</f>
        <v>90</v>
      </c>
      <c r="O27" s="1">
        <v>350</v>
      </c>
      <c r="P27" s="1">
        <v>12</v>
      </c>
      <c r="Q27" s="1">
        <v>140</v>
      </c>
      <c r="R27" s="1">
        <v>5</v>
      </c>
      <c r="S27" s="1">
        <v>480</v>
      </c>
      <c r="T27" s="1">
        <v>17</v>
      </c>
      <c r="U27" s="1">
        <v>360</v>
      </c>
      <c r="V27" s="1">
        <v>14</v>
      </c>
      <c r="W27" s="1">
        <v>110</v>
      </c>
      <c r="X27" s="1">
        <v>4</v>
      </c>
      <c r="Y27" s="1">
        <v>240</v>
      </c>
      <c r="Z27" s="1">
        <v>9</v>
      </c>
      <c r="AA27" s="5">
        <v>44.11</v>
      </c>
      <c r="AB27" s="5">
        <v>49.68</v>
      </c>
      <c r="AC27" s="6">
        <f>AB27-AA27</f>
        <v>5.57</v>
      </c>
    </row>
    <row r="28" spans="1:29" x14ac:dyDescent="0.35">
      <c r="A28" s="1" t="s">
        <v>36</v>
      </c>
      <c r="B28" s="1">
        <v>4240</v>
      </c>
      <c r="C28" s="1">
        <v>550</v>
      </c>
      <c r="D28" s="1">
        <v>560</v>
      </c>
      <c r="E28" s="1">
        <v>20</v>
      </c>
      <c r="F28" s="1">
        <v>5380</v>
      </c>
      <c r="G28" s="1">
        <v>1140</v>
      </c>
      <c r="H28" s="1">
        <v>27</v>
      </c>
      <c r="I28" s="1">
        <v>2530</v>
      </c>
      <c r="J28" s="1">
        <v>60</v>
      </c>
      <c r="K28" s="1">
        <v>47</v>
      </c>
      <c r="L28" s="1">
        <v>3860</v>
      </c>
      <c r="M28" s="1">
        <v>91</v>
      </c>
      <c r="N28" s="1">
        <f>ROUND(L28/F28*100,0)</f>
        <v>72</v>
      </c>
      <c r="O28" s="1">
        <v>260</v>
      </c>
      <c r="P28" s="1">
        <v>6</v>
      </c>
      <c r="Q28" s="1">
        <v>810</v>
      </c>
      <c r="R28" s="1">
        <v>15</v>
      </c>
      <c r="S28" s="1">
        <v>1340</v>
      </c>
      <c r="T28" s="1">
        <v>32</v>
      </c>
      <c r="U28" s="1">
        <v>1900</v>
      </c>
      <c r="V28" s="1">
        <v>35</v>
      </c>
      <c r="W28" s="1">
        <v>120</v>
      </c>
      <c r="X28" s="1">
        <v>3</v>
      </c>
      <c r="Y28" s="1">
        <v>140</v>
      </c>
      <c r="Z28" s="1">
        <v>3</v>
      </c>
      <c r="AA28" s="5">
        <v>34.229999999999997</v>
      </c>
      <c r="AB28" s="5">
        <v>35.21</v>
      </c>
      <c r="AC28" s="6">
        <f>AB28-AA28</f>
        <v>0.98000000000000398</v>
      </c>
    </row>
    <row r="29" spans="1:29" x14ac:dyDescent="0.35">
      <c r="A29" s="1" t="s">
        <v>81</v>
      </c>
      <c r="B29" s="1">
        <v>13920</v>
      </c>
      <c r="C29" s="1">
        <v>-350</v>
      </c>
      <c r="D29" s="1">
        <v>-630</v>
      </c>
      <c r="E29" s="1">
        <v>60</v>
      </c>
      <c r="F29" s="1">
        <v>13000</v>
      </c>
      <c r="G29" s="1">
        <v>-920</v>
      </c>
      <c r="H29" s="1">
        <v>-7</v>
      </c>
      <c r="I29" s="1">
        <v>8290</v>
      </c>
      <c r="J29" s="1">
        <v>60</v>
      </c>
      <c r="K29" s="1">
        <v>64</v>
      </c>
      <c r="L29" s="1">
        <v>11760</v>
      </c>
      <c r="M29" s="1">
        <v>84</v>
      </c>
      <c r="N29" s="1">
        <f>ROUND(L29/F29*100,0)</f>
        <v>90</v>
      </c>
      <c r="O29" s="1">
        <v>1630</v>
      </c>
      <c r="P29" s="1">
        <v>12</v>
      </c>
      <c r="Q29" s="1">
        <v>1270</v>
      </c>
      <c r="R29" s="1">
        <v>10</v>
      </c>
      <c r="S29" s="1">
        <v>3480</v>
      </c>
      <c r="T29" s="1">
        <v>25</v>
      </c>
      <c r="U29" s="1">
        <v>2850</v>
      </c>
      <c r="V29" s="1">
        <v>22</v>
      </c>
      <c r="W29" s="1">
        <v>530</v>
      </c>
      <c r="X29" s="1">
        <v>4</v>
      </c>
      <c r="Y29" s="1">
        <v>590</v>
      </c>
      <c r="Z29" s="1">
        <v>5</v>
      </c>
      <c r="AA29" s="5">
        <v>40.119999999999997</v>
      </c>
      <c r="AB29" s="5">
        <v>43.09</v>
      </c>
      <c r="AC29" s="6">
        <f>AB29-AA29</f>
        <v>2.970000000000006</v>
      </c>
    </row>
    <row r="30" spans="1:29" x14ac:dyDescent="0.35">
      <c r="A30" s="1" t="s">
        <v>37</v>
      </c>
      <c r="B30" s="1">
        <v>6970</v>
      </c>
      <c r="C30" s="1">
        <v>-430</v>
      </c>
      <c r="D30" s="1">
        <v>220</v>
      </c>
      <c r="E30" s="1">
        <v>40</v>
      </c>
      <c r="F30" s="1">
        <v>6800</v>
      </c>
      <c r="G30" s="1">
        <v>-170</v>
      </c>
      <c r="H30" s="1">
        <v>-2</v>
      </c>
      <c r="I30" s="1">
        <v>4500</v>
      </c>
      <c r="J30" s="1">
        <v>65</v>
      </c>
      <c r="K30" s="1">
        <v>66</v>
      </c>
      <c r="L30" s="1">
        <v>5680</v>
      </c>
      <c r="M30" s="1">
        <v>81</v>
      </c>
      <c r="N30" s="1">
        <f>ROUND(L30/F30*100,0)</f>
        <v>84</v>
      </c>
      <c r="O30" s="1">
        <v>1100</v>
      </c>
      <c r="P30" s="1">
        <v>16</v>
      </c>
      <c r="Q30" s="1">
        <v>670</v>
      </c>
      <c r="R30" s="1">
        <v>10</v>
      </c>
      <c r="S30" s="1">
        <v>1180</v>
      </c>
      <c r="T30" s="1">
        <v>17</v>
      </c>
      <c r="U30" s="1">
        <v>1400</v>
      </c>
      <c r="V30" s="1">
        <v>21</v>
      </c>
      <c r="W30" s="1">
        <v>190</v>
      </c>
      <c r="X30" s="1">
        <v>3</v>
      </c>
      <c r="Y30" s="1">
        <v>230</v>
      </c>
      <c r="Z30" s="1">
        <v>3</v>
      </c>
      <c r="AA30" s="5">
        <v>44.06</v>
      </c>
      <c r="AB30" s="5">
        <v>44.39</v>
      </c>
      <c r="AC30" s="6">
        <f>AB30-AA30</f>
        <v>0.32999999999999829</v>
      </c>
    </row>
    <row r="31" spans="1:29" x14ac:dyDescent="0.35">
      <c r="A31" s="1" t="s">
        <v>38</v>
      </c>
      <c r="B31" s="1">
        <v>5570</v>
      </c>
      <c r="C31" s="1">
        <v>-540</v>
      </c>
      <c r="D31" s="1">
        <v>40</v>
      </c>
      <c r="E31" s="1">
        <v>0</v>
      </c>
      <c r="F31" s="1">
        <v>5070</v>
      </c>
      <c r="G31" s="1">
        <v>-500</v>
      </c>
      <c r="H31" s="1">
        <v>-9</v>
      </c>
      <c r="I31" s="1">
        <v>3690</v>
      </c>
      <c r="J31" s="1">
        <v>66</v>
      </c>
      <c r="K31" s="1">
        <v>73</v>
      </c>
      <c r="L31" s="1">
        <v>4490</v>
      </c>
      <c r="M31" s="1">
        <v>81</v>
      </c>
      <c r="N31" s="1">
        <f>ROUND(L31/F31*100,0)</f>
        <v>89</v>
      </c>
      <c r="O31" s="1">
        <v>940</v>
      </c>
      <c r="P31" s="1">
        <v>17</v>
      </c>
      <c r="Q31" s="1">
        <v>390</v>
      </c>
      <c r="R31" s="1">
        <v>8</v>
      </c>
      <c r="S31" s="1">
        <v>800</v>
      </c>
      <c r="T31" s="1">
        <v>14</v>
      </c>
      <c r="U31" s="1">
        <v>840</v>
      </c>
      <c r="V31" s="1">
        <v>17</v>
      </c>
      <c r="W31" s="1">
        <v>150</v>
      </c>
      <c r="X31" s="1">
        <v>3</v>
      </c>
      <c r="Y31" s="1">
        <v>150</v>
      </c>
      <c r="Z31" s="1">
        <v>3</v>
      </c>
      <c r="AA31" s="5">
        <v>44.73</v>
      </c>
      <c r="AB31" s="5">
        <v>46.56</v>
      </c>
      <c r="AC31" s="6">
        <f>AB31-AA31</f>
        <v>1.8300000000000054</v>
      </c>
    </row>
    <row r="32" spans="1:29" x14ac:dyDescent="0.35">
      <c r="A32" s="1" t="s">
        <v>70</v>
      </c>
      <c r="B32" s="1">
        <v>9730</v>
      </c>
      <c r="C32" s="1">
        <v>-1170</v>
      </c>
      <c r="D32" s="1">
        <v>-380</v>
      </c>
      <c r="E32" s="1">
        <v>50</v>
      </c>
      <c r="F32" s="1">
        <v>8220</v>
      </c>
      <c r="G32" s="1">
        <v>-1510</v>
      </c>
      <c r="H32" s="1">
        <v>-16</v>
      </c>
      <c r="I32" s="1">
        <v>6380</v>
      </c>
      <c r="J32" s="1">
        <v>66</v>
      </c>
      <c r="K32" s="1">
        <v>78</v>
      </c>
      <c r="L32" s="1">
        <v>7670</v>
      </c>
      <c r="M32" s="1">
        <v>79</v>
      </c>
      <c r="N32" s="1">
        <f>ROUND(L32/F32*100,0)</f>
        <v>93</v>
      </c>
      <c r="O32" s="1">
        <v>1760</v>
      </c>
      <c r="P32" s="1">
        <v>18</v>
      </c>
      <c r="Q32" s="1">
        <v>590</v>
      </c>
      <c r="R32" s="1">
        <v>7</v>
      </c>
      <c r="S32" s="1">
        <v>1280</v>
      </c>
      <c r="T32" s="1">
        <v>13</v>
      </c>
      <c r="U32" s="1">
        <v>900</v>
      </c>
      <c r="V32" s="1">
        <v>11</v>
      </c>
      <c r="W32" s="1">
        <v>300</v>
      </c>
      <c r="X32" s="1">
        <v>3</v>
      </c>
      <c r="Y32" s="1">
        <v>350</v>
      </c>
      <c r="Z32" s="1">
        <v>4</v>
      </c>
      <c r="AA32" s="5">
        <v>46.36</v>
      </c>
      <c r="AB32" s="5">
        <v>48.56</v>
      </c>
      <c r="AC32" s="6">
        <f>AB32-AA32</f>
        <v>2.2000000000000028</v>
      </c>
    </row>
    <row r="33" spans="1:29" x14ac:dyDescent="0.35">
      <c r="A33" s="1" t="s">
        <v>84</v>
      </c>
      <c r="B33" s="1">
        <v>17880</v>
      </c>
      <c r="C33" s="1">
        <v>-250</v>
      </c>
      <c r="D33" s="1">
        <v>-1640</v>
      </c>
      <c r="E33" s="1">
        <v>170</v>
      </c>
      <c r="F33" s="1">
        <v>16170</v>
      </c>
      <c r="G33" s="1">
        <v>-1710</v>
      </c>
      <c r="H33" s="1">
        <v>-10</v>
      </c>
      <c r="I33" s="1">
        <v>11050</v>
      </c>
      <c r="J33" s="1">
        <v>62</v>
      </c>
      <c r="K33" s="1">
        <v>68</v>
      </c>
      <c r="L33" s="1">
        <v>15370</v>
      </c>
      <c r="M33" s="1">
        <v>86</v>
      </c>
      <c r="N33" s="1">
        <f>ROUND(L33/F33*100,0)</f>
        <v>95</v>
      </c>
      <c r="O33" s="1">
        <v>1740</v>
      </c>
      <c r="P33" s="1">
        <v>10</v>
      </c>
      <c r="Q33" s="1">
        <v>1490</v>
      </c>
      <c r="R33" s="1">
        <v>9</v>
      </c>
      <c r="S33" s="1">
        <v>4330</v>
      </c>
      <c r="T33" s="1">
        <v>24</v>
      </c>
      <c r="U33" s="1">
        <v>2690</v>
      </c>
      <c r="V33" s="1">
        <v>17</v>
      </c>
      <c r="W33" s="1">
        <v>770</v>
      </c>
      <c r="X33" s="1">
        <v>4</v>
      </c>
      <c r="Y33" s="1">
        <v>940</v>
      </c>
      <c r="Z33" s="1">
        <v>6</v>
      </c>
      <c r="AA33" s="5">
        <v>39.549999999999997</v>
      </c>
      <c r="AB33" s="5">
        <v>43.62</v>
      </c>
      <c r="AC33" s="6">
        <f>AB33-AA33</f>
        <v>4.07</v>
      </c>
    </row>
    <row r="34" spans="1:29" x14ac:dyDescent="0.35">
      <c r="A34" s="1" t="s">
        <v>71</v>
      </c>
      <c r="B34" s="1">
        <v>1510</v>
      </c>
      <c r="C34" s="1">
        <v>-140</v>
      </c>
      <c r="D34" s="1">
        <v>240</v>
      </c>
      <c r="E34" s="1">
        <v>40</v>
      </c>
      <c r="F34" s="1">
        <v>1650</v>
      </c>
      <c r="G34" s="1">
        <v>140</v>
      </c>
      <c r="H34" s="1">
        <v>9</v>
      </c>
      <c r="I34" s="1">
        <v>1030</v>
      </c>
      <c r="J34" s="1">
        <v>68</v>
      </c>
      <c r="K34" s="1">
        <v>62</v>
      </c>
      <c r="L34" s="1">
        <v>1210</v>
      </c>
      <c r="M34" s="1">
        <v>80</v>
      </c>
      <c r="N34" s="1">
        <f>ROUND(L34/F34*100,0)</f>
        <v>73</v>
      </c>
      <c r="O34" s="1">
        <v>260</v>
      </c>
      <c r="P34" s="1">
        <v>17</v>
      </c>
      <c r="Q34" s="1">
        <v>120</v>
      </c>
      <c r="R34" s="1">
        <v>7</v>
      </c>
      <c r="S34" s="1">
        <v>180</v>
      </c>
      <c r="T34" s="1">
        <v>12</v>
      </c>
      <c r="U34" s="1">
        <v>420</v>
      </c>
      <c r="V34" s="1">
        <v>25</v>
      </c>
      <c r="W34" s="1">
        <v>30</v>
      </c>
      <c r="X34" s="1">
        <v>2</v>
      </c>
      <c r="Y34" s="1">
        <v>70</v>
      </c>
      <c r="Z34" s="1">
        <v>4</v>
      </c>
      <c r="AA34" s="5">
        <v>48.2</v>
      </c>
      <c r="AB34" s="5">
        <v>48.19</v>
      </c>
      <c r="AC34" s="6">
        <f>AB34-AA34</f>
        <v>-1.0000000000005116E-2</v>
      </c>
    </row>
    <row r="35" spans="1:29" x14ac:dyDescent="0.35">
      <c r="A35" s="1" t="s">
        <v>39</v>
      </c>
      <c r="B35" s="1">
        <v>7620</v>
      </c>
      <c r="C35" s="1">
        <v>-680</v>
      </c>
      <c r="D35" s="1">
        <v>100</v>
      </c>
      <c r="E35" s="1">
        <v>-10</v>
      </c>
      <c r="F35" s="1">
        <v>7030</v>
      </c>
      <c r="G35" s="1">
        <v>-590</v>
      </c>
      <c r="H35" s="1">
        <v>-8</v>
      </c>
      <c r="I35" s="1">
        <v>5140</v>
      </c>
      <c r="J35" s="1">
        <v>67</v>
      </c>
      <c r="K35" s="1">
        <v>73</v>
      </c>
      <c r="L35" s="1">
        <v>6110</v>
      </c>
      <c r="M35" s="1">
        <v>80</v>
      </c>
      <c r="N35" s="1">
        <f>ROUND(L35/F35*100,0)</f>
        <v>87</v>
      </c>
      <c r="O35" s="1">
        <v>1260</v>
      </c>
      <c r="P35" s="1">
        <v>17</v>
      </c>
      <c r="Q35" s="1">
        <v>580</v>
      </c>
      <c r="R35" s="1">
        <v>8</v>
      </c>
      <c r="S35" s="1">
        <v>970</v>
      </c>
      <c r="T35" s="1">
        <v>13</v>
      </c>
      <c r="U35" s="1">
        <v>1070</v>
      </c>
      <c r="V35" s="1">
        <v>15</v>
      </c>
      <c r="W35" s="1">
        <v>250</v>
      </c>
      <c r="X35" s="1">
        <v>3</v>
      </c>
      <c r="Y35" s="1">
        <v>240</v>
      </c>
      <c r="Z35" s="1">
        <v>3</v>
      </c>
      <c r="AA35" s="5">
        <v>45.42</v>
      </c>
      <c r="AB35" s="5">
        <v>46.47</v>
      </c>
      <c r="AC35" s="6">
        <f>AB35-AA35</f>
        <v>1.0499999999999972</v>
      </c>
    </row>
    <row r="36" spans="1:29" x14ac:dyDescent="0.35">
      <c r="A36" s="1" t="s">
        <v>40</v>
      </c>
      <c r="B36" s="1">
        <v>5870</v>
      </c>
      <c r="C36" s="1">
        <v>-710</v>
      </c>
      <c r="D36" s="1">
        <v>-180</v>
      </c>
      <c r="E36" s="1">
        <v>20</v>
      </c>
      <c r="F36" s="1">
        <v>4980</v>
      </c>
      <c r="G36" s="1">
        <v>-890</v>
      </c>
      <c r="H36" s="1">
        <v>-15</v>
      </c>
      <c r="I36" s="1">
        <v>3770</v>
      </c>
      <c r="J36" s="1">
        <v>64</v>
      </c>
      <c r="K36" s="1">
        <v>76</v>
      </c>
      <c r="L36" s="1">
        <v>4670</v>
      </c>
      <c r="M36" s="1">
        <v>80</v>
      </c>
      <c r="N36" s="1">
        <f>ROUND(L36/F36*100,0)</f>
        <v>94</v>
      </c>
      <c r="O36" s="1">
        <v>1050</v>
      </c>
      <c r="P36" s="1">
        <v>18</v>
      </c>
      <c r="Q36" s="1">
        <v>330</v>
      </c>
      <c r="R36" s="1">
        <v>7</v>
      </c>
      <c r="S36" s="1">
        <v>900</v>
      </c>
      <c r="T36" s="1">
        <v>15</v>
      </c>
      <c r="U36" s="1">
        <v>720</v>
      </c>
      <c r="V36" s="1">
        <v>14</v>
      </c>
      <c r="W36" s="1">
        <v>150</v>
      </c>
      <c r="X36" s="1">
        <v>3</v>
      </c>
      <c r="Y36" s="1">
        <v>170</v>
      </c>
      <c r="Z36" s="1">
        <v>3</v>
      </c>
      <c r="AA36" s="5">
        <v>45.94</v>
      </c>
      <c r="AB36" s="5">
        <v>48.48</v>
      </c>
      <c r="AC36" s="6">
        <f>AB36-AA36</f>
        <v>2.5399999999999991</v>
      </c>
    </row>
    <row r="37" spans="1:29" x14ac:dyDescent="0.35">
      <c r="A37" s="1" t="s">
        <v>17</v>
      </c>
      <c r="B37" s="1">
        <v>8020</v>
      </c>
      <c r="C37" s="1">
        <v>-470</v>
      </c>
      <c r="D37" s="1">
        <v>-140</v>
      </c>
      <c r="E37" s="1">
        <v>-40</v>
      </c>
      <c r="F37" s="1">
        <v>7370</v>
      </c>
      <c r="G37" s="1">
        <v>-650</v>
      </c>
      <c r="H37" s="1">
        <v>-8</v>
      </c>
      <c r="I37" s="1">
        <v>5510</v>
      </c>
      <c r="J37" s="1">
        <v>69</v>
      </c>
      <c r="K37" s="1">
        <v>75</v>
      </c>
      <c r="L37" s="1">
        <v>6670</v>
      </c>
      <c r="M37" s="1">
        <v>83</v>
      </c>
      <c r="N37" s="1">
        <f>ROUND(L37/F37*100,0)</f>
        <v>91</v>
      </c>
      <c r="O37" s="1">
        <v>1130</v>
      </c>
      <c r="P37" s="1">
        <v>14</v>
      </c>
      <c r="Q37" s="1">
        <v>660</v>
      </c>
      <c r="R37" s="1">
        <v>9</v>
      </c>
      <c r="S37" s="1">
        <v>1170</v>
      </c>
      <c r="T37" s="1">
        <v>15</v>
      </c>
      <c r="U37" s="1">
        <v>1030</v>
      </c>
      <c r="V37" s="1">
        <v>14</v>
      </c>
      <c r="W37" s="1">
        <v>210</v>
      </c>
      <c r="X37" s="1">
        <v>3</v>
      </c>
      <c r="Y37" s="1">
        <v>170</v>
      </c>
      <c r="Z37" s="1">
        <v>2</v>
      </c>
      <c r="AA37" s="5">
        <v>42.57</v>
      </c>
      <c r="AB37" s="5">
        <v>44.24</v>
      </c>
      <c r="AC37" s="6">
        <f>AB37-AA37</f>
        <v>1.6700000000000017</v>
      </c>
    </row>
    <row r="38" spans="1:29" x14ac:dyDescent="0.35">
      <c r="A38" s="1" t="s">
        <v>72</v>
      </c>
      <c r="B38" s="1">
        <v>59890</v>
      </c>
      <c r="C38" s="1">
        <v>-3810</v>
      </c>
      <c r="D38" s="1">
        <v>-2210</v>
      </c>
      <c r="E38" s="1">
        <v>80</v>
      </c>
      <c r="F38" s="1">
        <v>53960</v>
      </c>
      <c r="G38" s="1">
        <v>-5930</v>
      </c>
      <c r="H38" s="1">
        <v>-10</v>
      </c>
      <c r="I38" s="1">
        <v>45280</v>
      </c>
      <c r="J38" s="1">
        <v>76</v>
      </c>
      <c r="K38" s="1">
        <v>84</v>
      </c>
      <c r="L38" s="1">
        <v>49590</v>
      </c>
      <c r="M38" s="1">
        <v>83</v>
      </c>
      <c r="N38" s="1">
        <f>ROUND(L38/F38*100,0)</f>
        <v>92</v>
      </c>
      <c r="O38" s="1">
        <v>8010</v>
      </c>
      <c r="P38" s="1">
        <v>13</v>
      </c>
      <c r="Q38" s="1">
        <v>4200</v>
      </c>
      <c r="R38" s="1">
        <v>8</v>
      </c>
      <c r="S38" s="1">
        <v>4310</v>
      </c>
      <c r="T38" s="1">
        <v>7</v>
      </c>
      <c r="U38" s="1">
        <v>2100</v>
      </c>
      <c r="V38" s="1">
        <v>4</v>
      </c>
      <c r="W38" s="1">
        <v>2290</v>
      </c>
      <c r="X38" s="1">
        <v>4</v>
      </c>
      <c r="Y38" s="1">
        <v>2370</v>
      </c>
      <c r="Z38" s="1">
        <v>4</v>
      </c>
      <c r="AA38" s="5">
        <v>42.78</v>
      </c>
      <c r="AB38" s="5">
        <v>46.13</v>
      </c>
      <c r="AC38" s="6">
        <f>AB38-AA38</f>
        <v>3.3500000000000014</v>
      </c>
    </row>
    <row r="39" spans="1:29" x14ac:dyDescent="0.35">
      <c r="A39" s="1" t="s">
        <v>85</v>
      </c>
      <c r="B39" s="1">
        <v>4160</v>
      </c>
      <c r="C39" s="1">
        <v>-460</v>
      </c>
      <c r="D39" s="1">
        <v>340</v>
      </c>
      <c r="E39" s="1">
        <v>120</v>
      </c>
      <c r="F39" s="1">
        <v>4180</v>
      </c>
      <c r="G39" s="1">
        <v>20</v>
      </c>
      <c r="H39" s="1">
        <v>0</v>
      </c>
      <c r="I39" s="1">
        <v>2450</v>
      </c>
      <c r="J39" s="1">
        <v>59</v>
      </c>
      <c r="K39" s="1">
        <v>59</v>
      </c>
      <c r="L39" s="1">
        <v>3270</v>
      </c>
      <c r="M39" s="1">
        <v>79</v>
      </c>
      <c r="N39" s="1">
        <f>ROUND(L39/F39*100,0)</f>
        <v>78</v>
      </c>
      <c r="O39" s="1">
        <v>710</v>
      </c>
      <c r="P39" s="1">
        <v>17</v>
      </c>
      <c r="Q39" s="1">
        <v>260</v>
      </c>
      <c r="R39" s="1">
        <v>6</v>
      </c>
      <c r="S39" s="1">
        <v>830</v>
      </c>
      <c r="T39" s="1">
        <v>20</v>
      </c>
      <c r="U39" s="1">
        <v>1170</v>
      </c>
      <c r="V39" s="1">
        <v>28</v>
      </c>
      <c r="W39" s="1">
        <v>180</v>
      </c>
      <c r="X39" s="1">
        <v>4</v>
      </c>
      <c r="Y39" s="1">
        <v>300</v>
      </c>
      <c r="Z39" s="1">
        <v>7</v>
      </c>
      <c r="AA39" s="5">
        <v>46.2</v>
      </c>
      <c r="AB39" s="5">
        <v>48.14</v>
      </c>
      <c r="AC39" s="6">
        <f>AB39-AA39</f>
        <v>1.9399999999999977</v>
      </c>
    </row>
    <row r="40" spans="1:29" x14ac:dyDescent="0.35">
      <c r="A40" s="1" t="s">
        <v>18</v>
      </c>
      <c r="B40" s="1">
        <v>4020</v>
      </c>
      <c r="C40" s="1">
        <v>140</v>
      </c>
      <c r="D40" s="1">
        <v>110</v>
      </c>
      <c r="E40" s="1">
        <v>0</v>
      </c>
      <c r="F40" s="1">
        <v>4270</v>
      </c>
      <c r="G40" s="1">
        <v>250</v>
      </c>
      <c r="H40" s="1">
        <v>6</v>
      </c>
      <c r="I40" s="1">
        <v>2660</v>
      </c>
      <c r="J40" s="1">
        <v>66</v>
      </c>
      <c r="K40" s="1">
        <v>62</v>
      </c>
      <c r="L40" s="1">
        <v>3530</v>
      </c>
      <c r="M40" s="1">
        <v>88</v>
      </c>
      <c r="N40" s="1">
        <f>ROUND(L40/F40*100,0)</f>
        <v>83</v>
      </c>
      <c r="O40" s="1">
        <v>390</v>
      </c>
      <c r="P40" s="1">
        <v>10</v>
      </c>
      <c r="Q40" s="1">
        <v>530</v>
      </c>
      <c r="R40" s="1">
        <v>12</v>
      </c>
      <c r="S40" s="1">
        <v>870</v>
      </c>
      <c r="T40" s="1">
        <v>22</v>
      </c>
      <c r="U40" s="1">
        <v>980</v>
      </c>
      <c r="V40" s="1">
        <v>23</v>
      </c>
      <c r="W40" s="1">
        <v>90</v>
      </c>
      <c r="X40" s="1">
        <v>2</v>
      </c>
      <c r="Y40" s="1">
        <v>90</v>
      </c>
      <c r="Z40" s="1">
        <v>2</v>
      </c>
      <c r="AA40" s="5">
        <v>38.880000000000003</v>
      </c>
      <c r="AB40" s="5">
        <v>39.58</v>
      </c>
      <c r="AC40" s="6">
        <f>AB40-AA40</f>
        <v>0.69999999999999574</v>
      </c>
    </row>
    <row r="41" spans="1:29" x14ac:dyDescent="0.35">
      <c r="A41" s="1" t="s">
        <v>41</v>
      </c>
      <c r="B41" s="1">
        <v>6830</v>
      </c>
      <c r="C41" s="1">
        <v>-380</v>
      </c>
      <c r="D41" s="1">
        <v>-240</v>
      </c>
      <c r="E41" s="1">
        <v>20</v>
      </c>
      <c r="F41" s="1">
        <v>6240</v>
      </c>
      <c r="G41" s="1">
        <v>-590</v>
      </c>
      <c r="H41" s="1">
        <v>-9</v>
      </c>
      <c r="I41" s="1">
        <v>4490</v>
      </c>
      <c r="J41" s="1">
        <v>66</v>
      </c>
      <c r="K41" s="1">
        <v>72</v>
      </c>
      <c r="L41" s="1">
        <v>5710</v>
      </c>
      <c r="M41" s="1">
        <v>84</v>
      </c>
      <c r="N41" s="1">
        <f>ROUND(L41/F41*100,0)</f>
        <v>92</v>
      </c>
      <c r="O41" s="1">
        <v>940</v>
      </c>
      <c r="P41" s="1">
        <v>14</v>
      </c>
      <c r="Q41" s="1">
        <v>560</v>
      </c>
      <c r="R41" s="1">
        <v>9</v>
      </c>
      <c r="S41" s="1">
        <v>1230</v>
      </c>
      <c r="T41" s="1">
        <v>18</v>
      </c>
      <c r="U41" s="1">
        <v>990</v>
      </c>
      <c r="V41" s="1">
        <v>16</v>
      </c>
      <c r="W41" s="1">
        <v>180</v>
      </c>
      <c r="X41" s="1">
        <v>3</v>
      </c>
      <c r="Y41" s="1">
        <v>200</v>
      </c>
      <c r="Z41" s="1">
        <v>3</v>
      </c>
      <c r="AA41" s="5">
        <v>42.71</v>
      </c>
      <c r="AB41" s="5">
        <v>44.26</v>
      </c>
      <c r="AC41" s="6">
        <f>AB41-AA41</f>
        <v>1.5499999999999972</v>
      </c>
    </row>
    <row r="42" spans="1:29" x14ac:dyDescent="0.35">
      <c r="A42" s="1" t="s">
        <v>73</v>
      </c>
      <c r="B42" s="1">
        <v>10900</v>
      </c>
      <c r="C42" s="1">
        <v>-300</v>
      </c>
      <c r="D42" s="1">
        <v>-210</v>
      </c>
      <c r="E42" s="1">
        <v>40</v>
      </c>
      <c r="F42" s="1">
        <v>10440</v>
      </c>
      <c r="G42" s="1">
        <v>-460</v>
      </c>
      <c r="H42" s="1">
        <v>-4</v>
      </c>
      <c r="I42" s="1">
        <v>7380</v>
      </c>
      <c r="J42" s="1">
        <v>68</v>
      </c>
      <c r="K42" s="1">
        <v>71</v>
      </c>
      <c r="L42" s="1">
        <v>9290</v>
      </c>
      <c r="M42" s="1">
        <v>85</v>
      </c>
      <c r="N42" s="1">
        <f>ROUND(L42/F42*100,0)</f>
        <v>89</v>
      </c>
      <c r="O42" s="1">
        <v>1270</v>
      </c>
      <c r="P42" s="1">
        <v>12</v>
      </c>
      <c r="Q42" s="1">
        <v>970</v>
      </c>
      <c r="R42" s="1">
        <v>9</v>
      </c>
      <c r="S42" s="1">
        <v>1910</v>
      </c>
      <c r="T42" s="1">
        <v>18</v>
      </c>
      <c r="U42" s="1">
        <v>1700</v>
      </c>
      <c r="V42" s="1">
        <v>16</v>
      </c>
      <c r="W42" s="1">
        <v>350</v>
      </c>
      <c r="X42" s="1">
        <v>3</v>
      </c>
      <c r="Y42" s="1">
        <v>390</v>
      </c>
      <c r="Z42" s="1">
        <v>4</v>
      </c>
      <c r="AA42" s="5">
        <v>41.52</v>
      </c>
      <c r="AB42" s="5">
        <v>44.26</v>
      </c>
      <c r="AC42" s="6">
        <f>AB42-AA42</f>
        <v>2.7399999999999949</v>
      </c>
    </row>
    <row r="43" spans="1:29" x14ac:dyDescent="0.35">
      <c r="A43" s="1" t="s">
        <v>42</v>
      </c>
      <c r="B43" s="1">
        <v>5850</v>
      </c>
      <c r="C43" s="1">
        <v>-480</v>
      </c>
      <c r="D43" s="1">
        <v>-230</v>
      </c>
      <c r="E43" s="1">
        <v>-30</v>
      </c>
      <c r="F43" s="1">
        <v>5110</v>
      </c>
      <c r="G43" s="1">
        <v>-740</v>
      </c>
      <c r="H43" s="1">
        <v>-13</v>
      </c>
      <c r="I43" s="1">
        <v>3710</v>
      </c>
      <c r="J43" s="1">
        <v>63</v>
      </c>
      <c r="K43" s="1">
        <v>73</v>
      </c>
      <c r="L43" s="1">
        <v>4740</v>
      </c>
      <c r="M43" s="1">
        <v>81</v>
      </c>
      <c r="N43" s="1">
        <f>ROUND(L43/F43*100,0)</f>
        <v>93</v>
      </c>
      <c r="O43" s="1">
        <v>940</v>
      </c>
      <c r="P43" s="1">
        <v>16</v>
      </c>
      <c r="Q43" s="1">
        <v>460</v>
      </c>
      <c r="R43" s="1">
        <v>9</v>
      </c>
      <c r="S43" s="1">
        <v>1030</v>
      </c>
      <c r="T43" s="1">
        <v>18</v>
      </c>
      <c r="U43" s="1">
        <v>800</v>
      </c>
      <c r="V43" s="1">
        <v>16</v>
      </c>
      <c r="W43" s="1">
        <v>170</v>
      </c>
      <c r="X43" s="1">
        <v>3</v>
      </c>
      <c r="Y43" s="1">
        <v>140</v>
      </c>
      <c r="Z43" s="1">
        <v>3</v>
      </c>
      <c r="AA43" s="5">
        <v>44.14</v>
      </c>
      <c r="AB43" s="5">
        <v>45.41</v>
      </c>
      <c r="AC43" s="6">
        <f>AB43-AA43</f>
        <v>1.269999999999996</v>
      </c>
    </row>
    <row r="44" spans="1:29" x14ac:dyDescent="0.35">
      <c r="A44" s="1" t="s">
        <v>43</v>
      </c>
      <c r="B44" s="1">
        <v>8700</v>
      </c>
      <c r="C44" s="1">
        <v>-650</v>
      </c>
      <c r="D44" s="1">
        <v>-40</v>
      </c>
      <c r="E44" s="1">
        <v>40</v>
      </c>
      <c r="F44" s="1">
        <v>8050</v>
      </c>
      <c r="G44" s="1">
        <v>-650</v>
      </c>
      <c r="H44" s="1">
        <v>-7</v>
      </c>
      <c r="I44" s="1">
        <v>5740</v>
      </c>
      <c r="J44" s="1">
        <v>66</v>
      </c>
      <c r="K44" s="1">
        <v>71</v>
      </c>
      <c r="L44" s="1">
        <v>7110</v>
      </c>
      <c r="M44" s="1">
        <v>82</v>
      </c>
      <c r="N44" s="1">
        <f>ROUND(L44/F44*100,0)</f>
        <v>88</v>
      </c>
      <c r="O44" s="1">
        <v>1380</v>
      </c>
      <c r="P44" s="1">
        <v>16</v>
      </c>
      <c r="Q44" s="1">
        <v>730</v>
      </c>
      <c r="R44" s="1">
        <v>9</v>
      </c>
      <c r="S44" s="1">
        <v>1370</v>
      </c>
      <c r="T44" s="1">
        <v>16</v>
      </c>
      <c r="U44" s="1">
        <v>1330</v>
      </c>
      <c r="V44" s="1">
        <v>17</v>
      </c>
      <c r="W44" s="1">
        <v>210</v>
      </c>
      <c r="X44" s="1">
        <v>2</v>
      </c>
      <c r="Y44" s="1">
        <v>250</v>
      </c>
      <c r="Z44" s="1">
        <v>3</v>
      </c>
      <c r="AA44" s="5">
        <v>43.95</v>
      </c>
      <c r="AB44" s="5">
        <v>45.88</v>
      </c>
      <c r="AC44" s="6">
        <f>AB44-AA44</f>
        <v>1.9299999999999997</v>
      </c>
    </row>
    <row r="45" spans="1:29" x14ac:dyDescent="0.35">
      <c r="A45" s="1" t="s">
        <v>44</v>
      </c>
      <c r="B45" s="1">
        <v>8330</v>
      </c>
      <c r="C45" s="1">
        <v>-440</v>
      </c>
      <c r="D45" s="1">
        <v>-120</v>
      </c>
      <c r="E45" s="1">
        <v>-30</v>
      </c>
      <c r="F45" s="1">
        <v>7740</v>
      </c>
      <c r="G45" s="1">
        <v>-590</v>
      </c>
      <c r="H45" s="1">
        <v>-7</v>
      </c>
      <c r="I45" s="1">
        <v>5540</v>
      </c>
      <c r="J45" s="1">
        <v>67</v>
      </c>
      <c r="K45" s="1">
        <v>72</v>
      </c>
      <c r="L45" s="1">
        <v>6880</v>
      </c>
      <c r="M45" s="1">
        <v>83</v>
      </c>
      <c r="N45" s="1">
        <f>ROUND(L45/F45*100,0)</f>
        <v>89</v>
      </c>
      <c r="O45" s="1">
        <v>1180</v>
      </c>
      <c r="P45" s="1">
        <v>14</v>
      </c>
      <c r="Q45" s="1">
        <v>740</v>
      </c>
      <c r="R45" s="1">
        <v>10</v>
      </c>
      <c r="S45" s="1">
        <v>1340</v>
      </c>
      <c r="T45" s="1">
        <v>16</v>
      </c>
      <c r="U45" s="1">
        <v>1220</v>
      </c>
      <c r="V45" s="1">
        <v>16</v>
      </c>
      <c r="W45" s="1">
        <v>270</v>
      </c>
      <c r="X45" s="1">
        <v>3</v>
      </c>
      <c r="Y45" s="1">
        <v>240</v>
      </c>
      <c r="Z45" s="1">
        <v>3</v>
      </c>
      <c r="AA45" s="5">
        <v>42.94</v>
      </c>
      <c r="AB45" s="5">
        <v>44.4</v>
      </c>
      <c r="AC45" s="6">
        <f>AB45-AA45</f>
        <v>1.4600000000000009</v>
      </c>
    </row>
    <row r="46" spans="1:29" x14ac:dyDescent="0.35">
      <c r="A46" s="1" t="s">
        <v>45</v>
      </c>
      <c r="B46" s="1">
        <v>10560</v>
      </c>
      <c r="C46" s="1">
        <v>-530</v>
      </c>
      <c r="D46" s="1">
        <v>-320</v>
      </c>
      <c r="E46" s="1">
        <v>-10</v>
      </c>
      <c r="F46" s="1">
        <v>9690</v>
      </c>
      <c r="G46" s="1">
        <v>-870</v>
      </c>
      <c r="H46" s="1">
        <v>-8</v>
      </c>
      <c r="I46" s="1">
        <v>7160</v>
      </c>
      <c r="J46" s="1">
        <v>68</v>
      </c>
      <c r="K46" s="1">
        <v>74</v>
      </c>
      <c r="L46" s="1">
        <v>8840</v>
      </c>
      <c r="M46" s="1">
        <v>84</v>
      </c>
      <c r="N46" s="1">
        <f>ROUND(L46/F46*100,0)</f>
        <v>91</v>
      </c>
      <c r="O46" s="1">
        <v>1420</v>
      </c>
      <c r="P46" s="1">
        <v>13</v>
      </c>
      <c r="Q46" s="1">
        <v>890</v>
      </c>
      <c r="R46" s="1">
        <v>9</v>
      </c>
      <c r="S46" s="1">
        <v>1680</v>
      </c>
      <c r="T46" s="1">
        <v>16</v>
      </c>
      <c r="U46" s="1">
        <v>1360</v>
      </c>
      <c r="V46" s="1">
        <v>14</v>
      </c>
      <c r="W46" s="1">
        <v>290</v>
      </c>
      <c r="X46" s="1">
        <v>3</v>
      </c>
      <c r="Y46" s="1">
        <v>280</v>
      </c>
      <c r="Z46" s="1">
        <v>3</v>
      </c>
      <c r="AA46" s="5">
        <v>43.12</v>
      </c>
      <c r="AB46" s="5">
        <v>45.12</v>
      </c>
      <c r="AC46" s="6">
        <f>AB46-AA46</f>
        <v>2</v>
      </c>
    </row>
    <row r="47" spans="1:29" x14ac:dyDescent="0.35">
      <c r="A47" s="1" t="s">
        <v>46</v>
      </c>
      <c r="B47" s="1">
        <v>14090</v>
      </c>
      <c r="C47" s="1">
        <v>-490</v>
      </c>
      <c r="D47" s="1">
        <v>-240</v>
      </c>
      <c r="E47" s="1">
        <v>30</v>
      </c>
      <c r="F47" s="1">
        <v>13400</v>
      </c>
      <c r="G47" s="1">
        <v>-690</v>
      </c>
      <c r="H47" s="1">
        <v>-5</v>
      </c>
      <c r="I47" s="1">
        <v>10080</v>
      </c>
      <c r="J47" s="1">
        <v>72</v>
      </c>
      <c r="K47" s="1">
        <v>75</v>
      </c>
      <c r="L47" s="1">
        <v>12050</v>
      </c>
      <c r="M47" s="1">
        <v>86</v>
      </c>
      <c r="N47" s="1">
        <f>ROUND(L47/F47*100,0)</f>
        <v>90</v>
      </c>
      <c r="O47" s="1">
        <v>1710</v>
      </c>
      <c r="P47" s="1">
        <v>12</v>
      </c>
      <c r="Q47" s="1">
        <v>1230</v>
      </c>
      <c r="R47" s="1">
        <v>9</v>
      </c>
      <c r="S47" s="1">
        <v>1970</v>
      </c>
      <c r="T47" s="1">
        <v>14</v>
      </c>
      <c r="U47" s="1">
        <v>1730</v>
      </c>
      <c r="V47" s="1">
        <v>13</v>
      </c>
      <c r="W47" s="1">
        <v>330</v>
      </c>
      <c r="X47" s="1">
        <v>2</v>
      </c>
      <c r="Y47" s="1">
        <v>360</v>
      </c>
      <c r="Z47" s="1">
        <v>3</v>
      </c>
      <c r="AA47" s="5">
        <v>41.6</v>
      </c>
      <c r="AB47" s="5">
        <v>43.89</v>
      </c>
      <c r="AC47" s="6">
        <f>AB47-AA47</f>
        <v>2.2899999999999991</v>
      </c>
    </row>
    <row r="48" spans="1:29" x14ac:dyDescent="0.35">
      <c r="A48" s="1" t="s">
        <v>82</v>
      </c>
      <c r="B48" s="1">
        <v>50790</v>
      </c>
      <c r="C48" s="1">
        <v>-1030</v>
      </c>
      <c r="D48" s="1">
        <v>640</v>
      </c>
      <c r="E48" s="1">
        <v>810</v>
      </c>
      <c r="F48" s="1">
        <v>51210</v>
      </c>
      <c r="G48" s="1">
        <v>420</v>
      </c>
      <c r="H48" s="1">
        <v>1</v>
      </c>
      <c r="I48" s="1">
        <v>36270</v>
      </c>
      <c r="J48" s="1">
        <v>71</v>
      </c>
      <c r="K48" s="1">
        <v>71</v>
      </c>
      <c r="L48" s="1">
        <v>42810</v>
      </c>
      <c r="M48" s="1">
        <v>84</v>
      </c>
      <c r="N48" s="1">
        <f>ROUND(L48/F48*100,0)</f>
        <v>84</v>
      </c>
      <c r="O48" s="1">
        <v>6120</v>
      </c>
      <c r="P48" s="1">
        <v>12</v>
      </c>
      <c r="Q48" s="1">
        <v>5100</v>
      </c>
      <c r="R48" s="1">
        <v>10</v>
      </c>
      <c r="S48" s="1">
        <v>6530</v>
      </c>
      <c r="T48" s="1">
        <v>13</v>
      </c>
      <c r="U48" s="1">
        <v>7170</v>
      </c>
      <c r="V48" s="1">
        <v>14</v>
      </c>
      <c r="W48" s="1">
        <v>1860</v>
      </c>
      <c r="X48" s="1">
        <v>4</v>
      </c>
      <c r="Y48" s="1">
        <v>2670</v>
      </c>
      <c r="Z48" s="1">
        <v>5</v>
      </c>
      <c r="AA48" s="5">
        <v>41.63</v>
      </c>
      <c r="AB48" s="5">
        <v>43.16</v>
      </c>
      <c r="AC48" s="6">
        <f>AB48-AA48</f>
        <v>1.529999999999994</v>
      </c>
    </row>
    <row r="49" spans="1:29" x14ac:dyDescent="0.35">
      <c r="A49" s="1" t="s">
        <v>47</v>
      </c>
      <c r="B49" s="1">
        <v>4680</v>
      </c>
      <c r="C49" s="1">
        <v>190</v>
      </c>
      <c r="D49" s="1">
        <v>220</v>
      </c>
      <c r="E49" s="1">
        <v>20</v>
      </c>
      <c r="F49" s="1">
        <v>5120</v>
      </c>
      <c r="G49" s="1">
        <v>440</v>
      </c>
      <c r="H49" s="1">
        <v>9</v>
      </c>
      <c r="I49" s="1">
        <v>3210</v>
      </c>
      <c r="J49" s="1">
        <v>69</v>
      </c>
      <c r="K49" s="1">
        <v>63</v>
      </c>
      <c r="L49" s="1">
        <v>4100</v>
      </c>
      <c r="M49" s="1">
        <v>88</v>
      </c>
      <c r="N49" s="1">
        <f>ROUND(L49/F49*100,0)</f>
        <v>80</v>
      </c>
      <c r="O49" s="1">
        <v>460</v>
      </c>
      <c r="P49" s="1">
        <v>10</v>
      </c>
      <c r="Q49" s="1">
        <v>650</v>
      </c>
      <c r="R49" s="1">
        <v>13</v>
      </c>
      <c r="S49" s="1">
        <v>890</v>
      </c>
      <c r="T49" s="1">
        <v>19</v>
      </c>
      <c r="U49" s="1">
        <v>1110</v>
      </c>
      <c r="V49" s="1">
        <v>22</v>
      </c>
      <c r="W49" s="1">
        <v>120</v>
      </c>
      <c r="X49" s="1">
        <v>3</v>
      </c>
      <c r="Y49" s="1">
        <v>140</v>
      </c>
      <c r="Z49" s="1">
        <v>3</v>
      </c>
      <c r="AA49" s="5">
        <v>38.35</v>
      </c>
      <c r="AB49" s="5">
        <v>38.26</v>
      </c>
      <c r="AC49" s="6">
        <f>AB49-AA49</f>
        <v>-9.0000000000003411E-2</v>
      </c>
    </row>
    <row r="50" spans="1:29" x14ac:dyDescent="0.35">
      <c r="A50" s="1" t="s">
        <v>74</v>
      </c>
      <c r="B50" s="1">
        <v>15900</v>
      </c>
      <c r="C50" s="1">
        <v>3390</v>
      </c>
      <c r="D50" s="1">
        <v>3190</v>
      </c>
      <c r="E50" s="1">
        <v>420</v>
      </c>
      <c r="F50" s="1">
        <v>22900</v>
      </c>
      <c r="G50" s="1">
        <v>7000</v>
      </c>
      <c r="H50" s="1">
        <v>44</v>
      </c>
      <c r="I50" s="1">
        <v>10470</v>
      </c>
      <c r="J50" s="1">
        <v>66</v>
      </c>
      <c r="K50" s="1">
        <v>46</v>
      </c>
      <c r="L50" s="1">
        <v>14550</v>
      </c>
      <c r="M50" s="1">
        <v>92</v>
      </c>
      <c r="N50" s="1">
        <f>ROUND(L50/F50*100,0)</f>
        <v>64</v>
      </c>
      <c r="O50" s="1">
        <v>820</v>
      </c>
      <c r="P50" s="1">
        <v>5</v>
      </c>
      <c r="Q50" s="1">
        <v>4200</v>
      </c>
      <c r="R50" s="1">
        <v>18</v>
      </c>
      <c r="S50" s="1">
        <v>4080</v>
      </c>
      <c r="T50" s="1">
        <v>26</v>
      </c>
      <c r="U50" s="1">
        <v>7270</v>
      </c>
      <c r="V50" s="1">
        <v>32</v>
      </c>
      <c r="W50" s="1">
        <v>540</v>
      </c>
      <c r="X50" s="1">
        <v>3</v>
      </c>
      <c r="Y50" s="1">
        <v>960</v>
      </c>
      <c r="Z50" s="1">
        <v>4</v>
      </c>
      <c r="AA50" s="5">
        <v>32.270000000000003</v>
      </c>
      <c r="AB50" s="5">
        <v>32.53</v>
      </c>
      <c r="AC50" s="6">
        <f>AB50-AA50</f>
        <v>0.25999999999999801</v>
      </c>
    </row>
    <row r="51" spans="1:29" x14ac:dyDescent="0.35">
      <c r="A51" s="1" t="s">
        <v>75</v>
      </c>
      <c r="B51" s="1">
        <v>15480</v>
      </c>
      <c r="C51" s="1">
        <v>-380</v>
      </c>
      <c r="D51" s="1">
        <v>-30</v>
      </c>
      <c r="E51" s="1">
        <v>70</v>
      </c>
      <c r="F51" s="1">
        <v>15140</v>
      </c>
      <c r="G51" s="1">
        <v>-340</v>
      </c>
      <c r="H51" s="1">
        <v>-2</v>
      </c>
      <c r="I51" s="1">
        <v>10190</v>
      </c>
      <c r="J51" s="1">
        <v>66</v>
      </c>
      <c r="K51" s="1">
        <v>67</v>
      </c>
      <c r="L51" s="1">
        <v>13130</v>
      </c>
      <c r="M51" s="1">
        <v>85</v>
      </c>
      <c r="N51" s="1">
        <f>ROUND(L51/F51*100,0)</f>
        <v>87</v>
      </c>
      <c r="O51" s="1">
        <v>1890</v>
      </c>
      <c r="P51" s="1">
        <v>12</v>
      </c>
      <c r="Q51" s="1">
        <v>1510</v>
      </c>
      <c r="R51" s="1">
        <v>10</v>
      </c>
      <c r="S51" s="1">
        <v>2940</v>
      </c>
      <c r="T51" s="1">
        <v>19</v>
      </c>
      <c r="U51" s="1">
        <v>2910</v>
      </c>
      <c r="V51" s="1">
        <v>19</v>
      </c>
      <c r="W51" s="1">
        <v>470</v>
      </c>
      <c r="X51" s="1">
        <v>3</v>
      </c>
      <c r="Y51" s="1">
        <v>540</v>
      </c>
      <c r="Z51" s="1">
        <v>4</v>
      </c>
      <c r="AA51" s="5">
        <v>41.58</v>
      </c>
      <c r="AB51" s="5">
        <v>42.9</v>
      </c>
      <c r="AC51" s="6">
        <f>AB51-AA51</f>
        <v>1.3200000000000003</v>
      </c>
    </row>
    <row r="52" spans="1:29" x14ac:dyDescent="0.35">
      <c r="A52" s="1" t="s">
        <v>48</v>
      </c>
      <c r="B52" s="1">
        <v>6020</v>
      </c>
      <c r="C52" s="1">
        <v>50</v>
      </c>
      <c r="D52" s="1">
        <v>-310</v>
      </c>
      <c r="E52" s="1">
        <v>-20</v>
      </c>
      <c r="F52" s="1">
        <v>5750</v>
      </c>
      <c r="G52" s="1">
        <v>-270</v>
      </c>
      <c r="H52" s="1">
        <v>-4</v>
      </c>
      <c r="I52" s="1">
        <v>3840</v>
      </c>
      <c r="J52" s="1">
        <v>64</v>
      </c>
      <c r="K52" s="1">
        <v>67</v>
      </c>
      <c r="L52" s="1">
        <v>5250</v>
      </c>
      <c r="M52" s="1">
        <v>87</v>
      </c>
      <c r="N52" s="1">
        <f>ROUND(L52/F52*100,0)</f>
        <v>91</v>
      </c>
      <c r="O52" s="1">
        <v>590</v>
      </c>
      <c r="P52" s="1">
        <v>10</v>
      </c>
      <c r="Q52" s="1">
        <v>640</v>
      </c>
      <c r="R52" s="1">
        <v>11</v>
      </c>
      <c r="S52" s="1">
        <v>1420</v>
      </c>
      <c r="T52" s="1">
        <v>24</v>
      </c>
      <c r="U52" s="1">
        <v>1110</v>
      </c>
      <c r="V52" s="1">
        <v>19</v>
      </c>
      <c r="W52" s="1">
        <v>180</v>
      </c>
      <c r="X52" s="1">
        <v>3</v>
      </c>
      <c r="Y52" s="1">
        <v>160</v>
      </c>
      <c r="Z52" s="1">
        <v>3</v>
      </c>
      <c r="AA52" s="5">
        <v>38.799999999999997</v>
      </c>
      <c r="AB52" s="5">
        <v>41.38</v>
      </c>
      <c r="AC52" s="6">
        <f>AB52-AA52</f>
        <v>2.5800000000000054</v>
      </c>
    </row>
    <row r="53" spans="1:29" x14ac:dyDescent="0.35">
      <c r="A53" s="1" t="s">
        <v>49</v>
      </c>
      <c r="B53" s="1">
        <v>13430</v>
      </c>
      <c r="C53" s="1">
        <v>-100</v>
      </c>
      <c r="D53" s="1">
        <v>-120</v>
      </c>
      <c r="E53" s="1">
        <v>-20</v>
      </c>
      <c r="F53" s="1">
        <v>13230</v>
      </c>
      <c r="G53" s="1">
        <v>-200</v>
      </c>
      <c r="H53" s="1">
        <v>-1</v>
      </c>
      <c r="I53" s="1">
        <v>9590</v>
      </c>
      <c r="J53" s="1">
        <v>71</v>
      </c>
      <c r="K53" s="1">
        <v>72</v>
      </c>
      <c r="L53" s="1">
        <v>11570</v>
      </c>
      <c r="M53" s="1">
        <v>86</v>
      </c>
      <c r="N53" s="1">
        <f>ROUND(L53/F53*100,0)</f>
        <v>87</v>
      </c>
      <c r="O53" s="1">
        <v>1490</v>
      </c>
      <c r="P53" s="1">
        <v>11</v>
      </c>
      <c r="Q53" s="1">
        <v>1390</v>
      </c>
      <c r="R53" s="1">
        <v>11</v>
      </c>
      <c r="S53" s="1">
        <v>1980</v>
      </c>
      <c r="T53" s="1">
        <v>15</v>
      </c>
      <c r="U53" s="1">
        <v>1860</v>
      </c>
      <c r="V53" s="1">
        <v>14</v>
      </c>
      <c r="W53" s="1">
        <v>370</v>
      </c>
      <c r="X53" s="1">
        <v>3</v>
      </c>
      <c r="Y53" s="1">
        <v>350</v>
      </c>
      <c r="Z53" s="1">
        <v>3</v>
      </c>
      <c r="AA53" s="5">
        <v>40.659999999999997</v>
      </c>
      <c r="AB53" s="5">
        <v>42.54</v>
      </c>
      <c r="AC53" s="6">
        <f>AB53-AA53</f>
        <v>1.8800000000000026</v>
      </c>
    </row>
    <row r="54" spans="1:29" x14ac:dyDescent="0.35">
      <c r="A54" s="1" t="s">
        <v>92</v>
      </c>
      <c r="B54" s="1">
        <v>60</v>
      </c>
      <c r="C54" s="1">
        <v>0</v>
      </c>
      <c r="D54" s="1">
        <v>30</v>
      </c>
      <c r="E54" s="1">
        <v>10</v>
      </c>
      <c r="F54" s="1">
        <v>90</v>
      </c>
      <c r="G54" s="1">
        <v>30</v>
      </c>
      <c r="H54" s="1">
        <v>50</v>
      </c>
      <c r="I54" s="1">
        <v>40</v>
      </c>
      <c r="J54" s="1">
        <v>67</v>
      </c>
      <c r="K54" s="1">
        <v>44</v>
      </c>
      <c r="L54" s="1">
        <v>50</v>
      </c>
      <c r="M54" s="1">
        <v>83</v>
      </c>
      <c r="N54" s="1">
        <f>ROUND(L54/F54*100,0)</f>
        <v>56</v>
      </c>
      <c r="O54" s="1">
        <v>10</v>
      </c>
      <c r="P54" s="1">
        <v>17</v>
      </c>
      <c r="Q54" s="1">
        <v>0</v>
      </c>
      <c r="R54" s="1">
        <v>0</v>
      </c>
      <c r="S54" s="1">
        <v>10</v>
      </c>
      <c r="T54" s="1">
        <v>17</v>
      </c>
      <c r="U54" s="1">
        <v>40</v>
      </c>
      <c r="V54" s="1">
        <v>44</v>
      </c>
      <c r="W54" s="1">
        <v>0</v>
      </c>
      <c r="X54" s="1">
        <v>0</v>
      </c>
      <c r="Y54" s="1">
        <v>10</v>
      </c>
      <c r="Z54" s="1">
        <v>11</v>
      </c>
      <c r="AA54" s="5">
        <v>43.45</v>
      </c>
      <c r="AB54" s="5">
        <v>45.18</v>
      </c>
      <c r="AC54" s="6">
        <f>AB54-AA54</f>
        <v>1.7299999999999969</v>
      </c>
    </row>
    <row r="55" spans="1:29" x14ac:dyDescent="0.35">
      <c r="A55" s="1" t="s">
        <v>83</v>
      </c>
      <c r="B55" s="1">
        <v>5280</v>
      </c>
      <c r="C55" s="1">
        <v>-460</v>
      </c>
      <c r="D55" s="1">
        <v>-50</v>
      </c>
      <c r="E55" s="1">
        <v>100</v>
      </c>
      <c r="F55" s="1">
        <v>4880</v>
      </c>
      <c r="G55" s="1">
        <v>-400</v>
      </c>
      <c r="H55" s="1">
        <v>-8</v>
      </c>
      <c r="I55" s="1">
        <v>3440</v>
      </c>
      <c r="J55" s="1">
        <v>65</v>
      </c>
      <c r="K55" s="1">
        <v>70</v>
      </c>
      <c r="L55" s="1">
        <v>4300</v>
      </c>
      <c r="M55" s="1">
        <v>81</v>
      </c>
      <c r="N55" s="1">
        <f>ROUND(L55/F55*100,0)</f>
        <v>88</v>
      </c>
      <c r="O55" s="1">
        <v>850</v>
      </c>
      <c r="P55" s="1">
        <v>16</v>
      </c>
      <c r="Q55" s="1">
        <v>390</v>
      </c>
      <c r="R55" s="1">
        <v>8</v>
      </c>
      <c r="S55" s="1">
        <v>860</v>
      </c>
      <c r="T55" s="1">
        <v>16</v>
      </c>
      <c r="U55" s="1">
        <v>810</v>
      </c>
      <c r="V55" s="1">
        <v>17</v>
      </c>
      <c r="W55" s="1">
        <v>130</v>
      </c>
      <c r="X55" s="1">
        <v>2</v>
      </c>
      <c r="Y55" s="1">
        <v>230</v>
      </c>
      <c r="Z55" s="1">
        <v>5</v>
      </c>
      <c r="AA55" s="5">
        <v>44.67</v>
      </c>
      <c r="AB55" s="5">
        <v>45.45</v>
      </c>
      <c r="AC55" s="6">
        <f>AB55-AA55</f>
        <v>0.78000000000000114</v>
      </c>
    </row>
    <row r="56" spans="1:29" x14ac:dyDescent="0.35">
      <c r="A56" s="1" t="s">
        <v>50</v>
      </c>
      <c r="B56" s="1">
        <v>6760</v>
      </c>
      <c r="C56" s="1">
        <v>-650</v>
      </c>
      <c r="D56" s="1">
        <v>-30</v>
      </c>
      <c r="E56" s="1">
        <v>40</v>
      </c>
      <c r="F56" s="1">
        <v>6120</v>
      </c>
      <c r="G56" s="1">
        <v>-640</v>
      </c>
      <c r="H56" s="1">
        <v>-9</v>
      </c>
      <c r="I56" s="1">
        <v>4490</v>
      </c>
      <c r="J56" s="1">
        <v>66</v>
      </c>
      <c r="K56" s="1">
        <v>73</v>
      </c>
      <c r="L56" s="1">
        <v>5460</v>
      </c>
      <c r="M56" s="1">
        <v>81</v>
      </c>
      <c r="N56" s="1">
        <f>ROUND(L56/F56*100,0)</f>
        <v>89</v>
      </c>
      <c r="O56" s="1">
        <v>1130</v>
      </c>
      <c r="P56" s="1">
        <v>17</v>
      </c>
      <c r="Q56" s="1">
        <v>470</v>
      </c>
      <c r="R56" s="1">
        <v>8</v>
      </c>
      <c r="S56" s="1">
        <v>980</v>
      </c>
      <c r="T56" s="1">
        <v>14</v>
      </c>
      <c r="U56" s="1">
        <v>950</v>
      </c>
      <c r="V56" s="1">
        <v>16</v>
      </c>
      <c r="W56" s="1">
        <v>170</v>
      </c>
      <c r="X56" s="1">
        <v>3</v>
      </c>
      <c r="Y56" s="1">
        <v>210</v>
      </c>
      <c r="Z56" s="1">
        <v>3</v>
      </c>
      <c r="AA56" s="5">
        <v>44.6</v>
      </c>
      <c r="AB56" s="5">
        <v>46.81</v>
      </c>
      <c r="AC56" s="6">
        <f>AB56-AA56</f>
        <v>2.2100000000000009</v>
      </c>
    </row>
    <row r="57" spans="1:29" x14ac:dyDescent="0.35">
      <c r="A57" s="1" t="s">
        <v>51</v>
      </c>
      <c r="B57" s="1">
        <v>4870</v>
      </c>
      <c r="C57" s="1">
        <v>-390</v>
      </c>
      <c r="D57" s="1">
        <v>-120</v>
      </c>
      <c r="E57" s="1">
        <v>-20</v>
      </c>
      <c r="F57" s="1">
        <v>4350</v>
      </c>
      <c r="G57" s="1">
        <v>-520</v>
      </c>
      <c r="H57" s="1">
        <v>-11</v>
      </c>
      <c r="I57" s="1">
        <v>3160</v>
      </c>
      <c r="J57" s="1">
        <v>65</v>
      </c>
      <c r="K57" s="1">
        <v>73</v>
      </c>
      <c r="L57" s="1">
        <v>3980</v>
      </c>
      <c r="M57" s="1">
        <v>82</v>
      </c>
      <c r="N57" s="1">
        <f>ROUND(L57/F57*100,0)</f>
        <v>91</v>
      </c>
      <c r="O57" s="1">
        <v>750</v>
      </c>
      <c r="P57" s="1">
        <v>15</v>
      </c>
      <c r="Q57" s="1">
        <v>360</v>
      </c>
      <c r="R57" s="1">
        <v>8</v>
      </c>
      <c r="S57" s="1">
        <v>810</v>
      </c>
      <c r="T57" s="1">
        <v>17</v>
      </c>
      <c r="U57" s="1">
        <v>690</v>
      </c>
      <c r="V57" s="1">
        <v>16</v>
      </c>
      <c r="W57" s="1">
        <v>150</v>
      </c>
      <c r="X57" s="1">
        <v>3</v>
      </c>
      <c r="Y57" s="1">
        <v>130</v>
      </c>
      <c r="Z57" s="1">
        <v>3</v>
      </c>
      <c r="AA57" s="5">
        <v>44</v>
      </c>
      <c r="AB57" s="5">
        <v>46.31</v>
      </c>
      <c r="AC57" s="6">
        <f>AB57-AA57</f>
        <v>2.3100000000000023</v>
      </c>
    </row>
    <row r="58" spans="1:29" x14ac:dyDescent="0.35">
      <c r="A58" s="1" t="s">
        <v>52</v>
      </c>
      <c r="B58" s="1">
        <v>30070</v>
      </c>
      <c r="C58" s="1">
        <v>-1090</v>
      </c>
      <c r="D58" s="1">
        <v>490</v>
      </c>
      <c r="E58" s="1">
        <v>90</v>
      </c>
      <c r="F58" s="1">
        <v>29560</v>
      </c>
      <c r="G58" s="1">
        <v>-510</v>
      </c>
      <c r="H58" s="1">
        <v>-2</v>
      </c>
      <c r="I58" s="1">
        <v>23110</v>
      </c>
      <c r="J58" s="1">
        <v>77</v>
      </c>
      <c r="K58" s="1">
        <v>78</v>
      </c>
      <c r="L58" s="1">
        <v>25360</v>
      </c>
      <c r="M58" s="1">
        <v>84</v>
      </c>
      <c r="N58" s="1">
        <f>ROUND(L58/F58*100,0)</f>
        <v>86</v>
      </c>
      <c r="O58" s="1">
        <v>3950</v>
      </c>
      <c r="P58" s="1">
        <v>13</v>
      </c>
      <c r="Q58" s="1">
        <v>2860</v>
      </c>
      <c r="R58" s="1">
        <v>10</v>
      </c>
      <c r="S58" s="1">
        <v>2250</v>
      </c>
      <c r="T58" s="1">
        <v>7</v>
      </c>
      <c r="U58" s="1">
        <v>2740</v>
      </c>
      <c r="V58" s="1">
        <v>9</v>
      </c>
      <c r="W58" s="1">
        <v>760</v>
      </c>
      <c r="X58" s="1">
        <v>3</v>
      </c>
      <c r="Y58" s="1">
        <v>850</v>
      </c>
      <c r="Z58" s="1">
        <v>3</v>
      </c>
      <c r="AA58" s="5">
        <v>42.43</v>
      </c>
      <c r="AB58" s="5">
        <v>43.86</v>
      </c>
      <c r="AC58" s="6">
        <f>AB58-AA58</f>
        <v>1.4299999999999997</v>
      </c>
    </row>
    <row r="59" spans="1:29" x14ac:dyDescent="0.35">
      <c r="A59" s="1" t="s">
        <v>19</v>
      </c>
      <c r="B59" s="1">
        <v>9680</v>
      </c>
      <c r="C59" s="1">
        <v>830</v>
      </c>
      <c r="D59" s="1">
        <v>470</v>
      </c>
      <c r="E59" s="1">
        <v>20</v>
      </c>
      <c r="F59" s="1">
        <v>11000</v>
      </c>
      <c r="G59" s="1">
        <v>1320</v>
      </c>
      <c r="H59" s="1">
        <v>14</v>
      </c>
      <c r="I59" s="1">
        <v>6570</v>
      </c>
      <c r="J59" s="1">
        <v>68</v>
      </c>
      <c r="K59" s="1">
        <v>60</v>
      </c>
      <c r="L59" s="1">
        <v>8720</v>
      </c>
      <c r="M59" s="1">
        <v>90</v>
      </c>
      <c r="N59" s="1">
        <f>ROUND(L59/F59*100,0)</f>
        <v>79</v>
      </c>
      <c r="O59" s="1">
        <v>710</v>
      </c>
      <c r="P59" s="1">
        <v>7</v>
      </c>
      <c r="Q59" s="1">
        <v>1540</v>
      </c>
      <c r="R59" s="1">
        <v>14</v>
      </c>
      <c r="S59" s="1">
        <v>2160</v>
      </c>
      <c r="T59" s="1">
        <v>22</v>
      </c>
      <c r="U59" s="1">
        <v>2630</v>
      </c>
      <c r="V59" s="1">
        <v>24</v>
      </c>
      <c r="W59" s="1">
        <v>240</v>
      </c>
      <c r="X59" s="1">
        <v>2</v>
      </c>
      <c r="Y59" s="1">
        <v>260</v>
      </c>
      <c r="Z59" s="1">
        <v>2</v>
      </c>
      <c r="AA59" s="5">
        <v>36.340000000000003</v>
      </c>
      <c r="AB59" s="5">
        <v>37.06</v>
      </c>
      <c r="AC59" s="6">
        <f>AB59-AA59</f>
        <v>0.71999999999999886</v>
      </c>
    </row>
    <row r="60" spans="1:29" x14ac:dyDescent="0.35">
      <c r="A60" s="1" t="s">
        <v>53</v>
      </c>
      <c r="B60" s="1">
        <v>21720</v>
      </c>
      <c r="C60" s="1">
        <v>1530</v>
      </c>
      <c r="D60" s="1">
        <v>760</v>
      </c>
      <c r="E60" s="1">
        <v>60</v>
      </c>
      <c r="F60" s="1">
        <v>24110</v>
      </c>
      <c r="G60" s="1">
        <v>2390</v>
      </c>
      <c r="H60" s="1">
        <v>11</v>
      </c>
      <c r="I60" s="1">
        <v>14030</v>
      </c>
      <c r="J60" s="1">
        <v>65</v>
      </c>
      <c r="K60" s="1">
        <v>58</v>
      </c>
      <c r="L60" s="1">
        <v>19240</v>
      </c>
      <c r="M60" s="1">
        <v>89</v>
      </c>
      <c r="N60" s="1">
        <f>ROUND(L60/F60*100,0)</f>
        <v>80</v>
      </c>
      <c r="O60" s="1">
        <v>1830</v>
      </c>
      <c r="P60" s="1">
        <v>8</v>
      </c>
      <c r="Q60" s="1">
        <v>3360</v>
      </c>
      <c r="R60" s="1">
        <v>14</v>
      </c>
      <c r="S60" s="1">
        <v>5210</v>
      </c>
      <c r="T60" s="1">
        <v>24</v>
      </c>
      <c r="U60" s="1">
        <v>5970</v>
      </c>
      <c r="V60" s="1">
        <v>25</v>
      </c>
      <c r="W60" s="1">
        <v>660</v>
      </c>
      <c r="X60" s="1">
        <v>3</v>
      </c>
      <c r="Y60" s="1">
        <v>720</v>
      </c>
      <c r="Z60" s="1">
        <v>3</v>
      </c>
      <c r="AA60" s="5">
        <v>36.92</v>
      </c>
      <c r="AB60" s="5">
        <v>37.51</v>
      </c>
      <c r="AC60" s="6">
        <f>AB60-AA60</f>
        <v>0.58999999999999631</v>
      </c>
    </row>
    <row r="61" spans="1:29" x14ac:dyDescent="0.35">
      <c r="A61" s="1" t="s">
        <v>86</v>
      </c>
      <c r="B61" s="1">
        <v>3060</v>
      </c>
      <c r="C61" s="1">
        <v>-390</v>
      </c>
      <c r="D61" s="1">
        <v>40</v>
      </c>
      <c r="E61" s="1">
        <v>130</v>
      </c>
      <c r="F61" s="1">
        <v>2850</v>
      </c>
      <c r="G61" s="1">
        <v>-210</v>
      </c>
      <c r="H61" s="1">
        <v>-7</v>
      </c>
      <c r="I61" s="1">
        <v>1910</v>
      </c>
      <c r="J61" s="1">
        <v>62</v>
      </c>
      <c r="K61" s="1">
        <v>67</v>
      </c>
      <c r="L61" s="1">
        <v>2380</v>
      </c>
      <c r="M61" s="1">
        <v>78</v>
      </c>
      <c r="N61" s="1">
        <f>ROUND(L61/F61*100,0)</f>
        <v>84</v>
      </c>
      <c r="O61" s="1">
        <v>610</v>
      </c>
      <c r="P61" s="1">
        <v>20</v>
      </c>
      <c r="Q61" s="1">
        <v>220</v>
      </c>
      <c r="R61" s="1">
        <v>8</v>
      </c>
      <c r="S61" s="1">
        <v>470</v>
      </c>
      <c r="T61" s="1">
        <v>15</v>
      </c>
      <c r="U61" s="1">
        <v>510</v>
      </c>
      <c r="V61" s="1">
        <v>18</v>
      </c>
      <c r="W61" s="1">
        <v>80</v>
      </c>
      <c r="X61" s="1">
        <v>3</v>
      </c>
      <c r="Y61" s="1">
        <v>210</v>
      </c>
      <c r="Z61" s="1">
        <v>7</v>
      </c>
      <c r="AA61" s="5">
        <v>46.6</v>
      </c>
      <c r="AB61" s="5">
        <v>46.45</v>
      </c>
      <c r="AC61" s="6">
        <f>AB61-AA61</f>
        <v>-0.14999999999999858</v>
      </c>
    </row>
    <row r="62" spans="1:29" x14ac:dyDescent="0.35">
      <c r="A62" s="1" t="s">
        <v>76</v>
      </c>
      <c r="B62" s="1">
        <v>14510</v>
      </c>
      <c r="C62" s="1">
        <v>-1380</v>
      </c>
      <c r="D62" s="1">
        <v>-690</v>
      </c>
      <c r="E62" s="1">
        <v>0</v>
      </c>
      <c r="F62" s="1">
        <v>12440</v>
      </c>
      <c r="G62" s="1">
        <v>-2070</v>
      </c>
      <c r="H62" s="1">
        <v>-14</v>
      </c>
      <c r="I62" s="1">
        <v>10240</v>
      </c>
      <c r="J62" s="1">
        <v>71</v>
      </c>
      <c r="K62" s="1">
        <v>82</v>
      </c>
      <c r="L62" s="1">
        <v>11790</v>
      </c>
      <c r="M62" s="1">
        <v>81</v>
      </c>
      <c r="N62" s="1">
        <f>ROUND(L62/F62*100,0)</f>
        <v>95</v>
      </c>
      <c r="O62" s="1">
        <v>2210</v>
      </c>
      <c r="P62" s="1">
        <v>15</v>
      </c>
      <c r="Q62" s="1">
        <v>830</v>
      </c>
      <c r="R62" s="1">
        <v>7</v>
      </c>
      <c r="S62" s="1">
        <v>1540</v>
      </c>
      <c r="T62" s="1">
        <v>11</v>
      </c>
      <c r="U62" s="1">
        <v>850</v>
      </c>
      <c r="V62" s="1">
        <v>7</v>
      </c>
      <c r="W62" s="1">
        <v>520</v>
      </c>
      <c r="X62" s="1">
        <v>4</v>
      </c>
      <c r="Y62" s="1">
        <v>520</v>
      </c>
      <c r="Z62" s="1">
        <v>4</v>
      </c>
      <c r="AA62" s="5">
        <v>44.49</v>
      </c>
      <c r="AB62" s="5">
        <v>48.29</v>
      </c>
      <c r="AC62" s="6">
        <f>AB62-AA62</f>
        <v>3.7999999999999972</v>
      </c>
    </row>
    <row r="63" spans="1:29" x14ac:dyDescent="0.35">
      <c r="A63" s="1" t="s">
        <v>91</v>
      </c>
      <c r="B63" s="1">
        <v>400420</v>
      </c>
      <c r="C63" s="1">
        <v>1880</v>
      </c>
      <c r="D63" s="1">
        <v>9560</v>
      </c>
      <c r="E63" s="1">
        <v>25920</v>
      </c>
      <c r="F63" s="1">
        <v>437820</v>
      </c>
      <c r="G63" s="1">
        <v>37400</v>
      </c>
      <c r="H63" s="1">
        <v>9</v>
      </c>
      <c r="I63" s="1">
        <v>300630</v>
      </c>
      <c r="J63" s="1">
        <v>75</v>
      </c>
      <c r="K63" s="1">
        <v>69</v>
      </c>
      <c r="L63" s="1">
        <v>342800</v>
      </c>
      <c r="M63" s="1">
        <v>86</v>
      </c>
      <c r="N63" s="1">
        <f>ROUND(L63/F63*100,0)</f>
        <v>78</v>
      </c>
      <c r="O63" s="1">
        <v>41090</v>
      </c>
      <c r="P63" s="1">
        <v>10</v>
      </c>
      <c r="Q63" s="1">
        <v>42970</v>
      </c>
      <c r="R63" s="1">
        <v>10</v>
      </c>
      <c r="S63" s="1">
        <v>42150</v>
      </c>
      <c r="T63" s="1">
        <v>11</v>
      </c>
      <c r="U63" s="1">
        <v>51710</v>
      </c>
      <c r="V63" s="1">
        <v>12</v>
      </c>
      <c r="W63" s="1">
        <v>16540</v>
      </c>
      <c r="X63" s="1">
        <v>4</v>
      </c>
      <c r="Y63" s="1">
        <v>42460</v>
      </c>
      <c r="Z63" s="1">
        <v>10</v>
      </c>
      <c r="AA63" s="5">
        <v>40.18</v>
      </c>
      <c r="AB63" s="5">
        <v>41.44</v>
      </c>
      <c r="AC63" s="6">
        <f>AB63-AA63</f>
        <v>1.259999999999998</v>
      </c>
    </row>
    <row r="64" spans="1:29" x14ac:dyDescent="0.35">
      <c r="A64" s="1" t="s">
        <v>54</v>
      </c>
      <c r="B64" s="1">
        <v>11970</v>
      </c>
      <c r="C64" s="1">
        <v>-730</v>
      </c>
      <c r="D64" s="1">
        <v>-330</v>
      </c>
      <c r="E64" s="1">
        <v>-50</v>
      </c>
      <c r="F64" s="1">
        <v>10830</v>
      </c>
      <c r="G64" s="1">
        <v>-1140</v>
      </c>
      <c r="H64" s="1">
        <v>-10</v>
      </c>
      <c r="I64" s="1">
        <v>7810</v>
      </c>
      <c r="J64" s="1">
        <v>65</v>
      </c>
      <c r="K64" s="1">
        <v>72</v>
      </c>
      <c r="L64" s="1">
        <v>9860</v>
      </c>
      <c r="M64" s="1">
        <v>82</v>
      </c>
      <c r="N64" s="1">
        <f>ROUND(L64/F64*100,0)</f>
        <v>91</v>
      </c>
      <c r="O64" s="1">
        <v>1740</v>
      </c>
      <c r="P64" s="1">
        <v>15</v>
      </c>
      <c r="Q64" s="1">
        <v>1010</v>
      </c>
      <c r="R64" s="1">
        <v>9</v>
      </c>
      <c r="S64" s="1">
        <v>2010</v>
      </c>
      <c r="T64" s="1">
        <v>17</v>
      </c>
      <c r="U64" s="1">
        <v>1680</v>
      </c>
      <c r="V64" s="1">
        <v>16</v>
      </c>
      <c r="W64" s="1">
        <v>410</v>
      </c>
      <c r="X64" s="1">
        <v>3</v>
      </c>
      <c r="Y64" s="1">
        <v>360</v>
      </c>
      <c r="Z64" s="1">
        <v>3</v>
      </c>
      <c r="AA64" s="5">
        <v>42.08</v>
      </c>
      <c r="AB64" s="5">
        <v>44.68</v>
      </c>
      <c r="AC64" s="6">
        <f>AB64-AA64</f>
        <v>2.6000000000000014</v>
      </c>
    </row>
    <row r="65" spans="1:29" x14ac:dyDescent="0.35">
      <c r="A65" s="1" t="s">
        <v>87</v>
      </c>
      <c r="B65" s="1">
        <v>101960</v>
      </c>
      <c r="C65" s="1">
        <v>1410</v>
      </c>
      <c r="D65" s="1">
        <v>-7740</v>
      </c>
      <c r="E65" s="1">
        <v>2680</v>
      </c>
      <c r="F65" s="1">
        <v>98310</v>
      </c>
      <c r="G65" s="1">
        <v>-3650</v>
      </c>
      <c r="H65" s="1">
        <v>-4</v>
      </c>
      <c r="I65" s="1">
        <v>66840</v>
      </c>
      <c r="J65" s="1">
        <v>66</v>
      </c>
      <c r="K65" s="1">
        <v>68</v>
      </c>
      <c r="L65" s="1">
        <v>88770</v>
      </c>
      <c r="M65" s="1">
        <v>87</v>
      </c>
      <c r="N65" s="1">
        <f>ROUND(L65/F65*100,0)</f>
        <v>90</v>
      </c>
      <c r="O65" s="1">
        <v>9370</v>
      </c>
      <c r="P65" s="1">
        <v>9</v>
      </c>
      <c r="Q65" s="1">
        <v>10770</v>
      </c>
      <c r="R65" s="1">
        <v>11</v>
      </c>
      <c r="S65" s="1">
        <v>21930</v>
      </c>
      <c r="T65" s="1">
        <v>22</v>
      </c>
      <c r="U65" s="1">
        <v>14190</v>
      </c>
      <c r="V65" s="1">
        <v>14</v>
      </c>
      <c r="W65" s="1">
        <v>3830</v>
      </c>
      <c r="X65" s="1">
        <v>4</v>
      </c>
      <c r="Y65" s="1">
        <v>6510</v>
      </c>
      <c r="Z65" s="1">
        <v>7</v>
      </c>
      <c r="AA65" s="5">
        <v>37.96</v>
      </c>
      <c r="AB65" s="5">
        <v>40.43</v>
      </c>
      <c r="AC65" s="6">
        <f>AB65-AA65</f>
        <v>2.4699999999999989</v>
      </c>
    </row>
    <row r="66" spans="1:29" x14ac:dyDescent="0.35">
      <c r="A66" s="1" t="s">
        <v>55</v>
      </c>
      <c r="B66" s="1">
        <v>10150</v>
      </c>
      <c r="C66" s="1">
        <v>720</v>
      </c>
      <c r="D66" s="1">
        <v>850</v>
      </c>
      <c r="E66" s="1">
        <v>20</v>
      </c>
      <c r="F66" s="1">
        <v>11730</v>
      </c>
      <c r="G66" s="1">
        <v>1580</v>
      </c>
      <c r="H66" s="1">
        <v>16</v>
      </c>
      <c r="I66" s="1">
        <v>6340</v>
      </c>
      <c r="J66" s="1">
        <v>62</v>
      </c>
      <c r="K66" s="1">
        <v>54</v>
      </c>
      <c r="L66" s="1">
        <v>8840</v>
      </c>
      <c r="M66" s="1">
        <v>87</v>
      </c>
      <c r="N66" s="1">
        <f>ROUND(L66/F66*100,0)</f>
        <v>75</v>
      </c>
      <c r="O66" s="1">
        <v>990</v>
      </c>
      <c r="P66" s="1">
        <v>10</v>
      </c>
      <c r="Q66" s="1">
        <v>1710</v>
      </c>
      <c r="R66" s="1">
        <v>15</v>
      </c>
      <c r="S66" s="1">
        <v>2500</v>
      </c>
      <c r="T66" s="1">
        <v>25</v>
      </c>
      <c r="U66" s="1">
        <v>3350</v>
      </c>
      <c r="V66" s="1">
        <v>29</v>
      </c>
      <c r="W66" s="1">
        <v>310</v>
      </c>
      <c r="X66" s="1">
        <v>3</v>
      </c>
      <c r="Y66" s="1">
        <v>330</v>
      </c>
      <c r="Z66" s="1">
        <v>3</v>
      </c>
      <c r="AA66" s="5">
        <v>37.049999999999997</v>
      </c>
      <c r="AB66" s="5">
        <v>36.97</v>
      </c>
      <c r="AC66" s="6">
        <f>AB66-AA66</f>
        <v>-7.9999999999998295E-2</v>
      </c>
    </row>
    <row r="67" spans="1:29" x14ac:dyDescent="0.35">
      <c r="A67" s="1" t="s">
        <v>20</v>
      </c>
      <c r="B67" s="1">
        <v>4660</v>
      </c>
      <c r="C67" s="1">
        <v>-220</v>
      </c>
      <c r="D67" s="1">
        <v>-90</v>
      </c>
      <c r="E67" s="1">
        <v>-10</v>
      </c>
      <c r="F67" s="1">
        <v>4340</v>
      </c>
      <c r="G67" s="1">
        <v>-320</v>
      </c>
      <c r="H67" s="1">
        <v>-7</v>
      </c>
      <c r="I67" s="1">
        <v>3030</v>
      </c>
      <c r="J67" s="1">
        <v>65</v>
      </c>
      <c r="K67" s="1">
        <v>70</v>
      </c>
      <c r="L67" s="1">
        <v>3950</v>
      </c>
      <c r="M67" s="1">
        <v>85</v>
      </c>
      <c r="N67" s="1">
        <f>ROUND(L67/F67*100,0)</f>
        <v>91</v>
      </c>
      <c r="O67" s="1">
        <v>600</v>
      </c>
      <c r="P67" s="1">
        <v>13</v>
      </c>
      <c r="Q67" s="1">
        <v>380</v>
      </c>
      <c r="R67" s="1">
        <v>9</v>
      </c>
      <c r="S67" s="1">
        <v>920</v>
      </c>
      <c r="T67" s="1">
        <v>20</v>
      </c>
      <c r="U67" s="1">
        <v>830</v>
      </c>
      <c r="V67" s="1">
        <v>19</v>
      </c>
      <c r="W67" s="1">
        <v>110</v>
      </c>
      <c r="X67" s="1">
        <v>2</v>
      </c>
      <c r="Y67" s="1">
        <v>100</v>
      </c>
      <c r="Z67" s="1">
        <v>2</v>
      </c>
      <c r="AA67" s="5">
        <v>42.47</v>
      </c>
      <c r="AB67" s="5">
        <v>44.72</v>
      </c>
      <c r="AC67" s="6">
        <f>AB67-AA67</f>
        <v>2.25</v>
      </c>
    </row>
    <row r="68" spans="1:29" x14ac:dyDescent="0.35">
      <c r="A68" s="1" t="s">
        <v>56</v>
      </c>
      <c r="B68" s="1">
        <v>12120</v>
      </c>
      <c r="C68" s="1">
        <v>90</v>
      </c>
      <c r="D68" s="1">
        <v>-240</v>
      </c>
      <c r="E68" s="1">
        <v>-120</v>
      </c>
      <c r="F68" s="1">
        <v>11860</v>
      </c>
      <c r="G68" s="1">
        <v>-260</v>
      </c>
      <c r="H68" s="1">
        <v>-2</v>
      </c>
      <c r="I68" s="1">
        <v>7540</v>
      </c>
      <c r="J68" s="1">
        <v>62</v>
      </c>
      <c r="K68" s="1">
        <v>64</v>
      </c>
      <c r="L68" s="1">
        <v>10350</v>
      </c>
      <c r="M68" s="1">
        <v>85</v>
      </c>
      <c r="N68" s="1">
        <f>ROUND(L68/F68*100,0)</f>
        <v>87</v>
      </c>
      <c r="O68" s="1">
        <v>1320</v>
      </c>
      <c r="P68" s="1">
        <v>11</v>
      </c>
      <c r="Q68" s="1">
        <v>1410</v>
      </c>
      <c r="R68" s="1">
        <v>12</v>
      </c>
      <c r="S68" s="1">
        <v>2810</v>
      </c>
      <c r="T68" s="1">
        <v>23</v>
      </c>
      <c r="U68" s="1">
        <v>2570</v>
      </c>
      <c r="V68" s="1">
        <v>22</v>
      </c>
      <c r="W68" s="1">
        <v>460</v>
      </c>
      <c r="X68" s="1">
        <v>4</v>
      </c>
      <c r="Y68" s="1">
        <v>340</v>
      </c>
      <c r="Z68" s="1">
        <v>3</v>
      </c>
      <c r="AA68" s="5">
        <v>39.020000000000003</v>
      </c>
      <c r="AB68" s="5">
        <v>40.51</v>
      </c>
      <c r="AC68" s="6">
        <f>AB68-AA68</f>
        <v>1.4899999999999949</v>
      </c>
    </row>
    <row r="69" spans="1:29" x14ac:dyDescent="0.35">
      <c r="A69" s="1" t="s">
        <v>21</v>
      </c>
      <c r="B69" s="1">
        <v>6340</v>
      </c>
      <c r="C69" s="1">
        <v>-370</v>
      </c>
      <c r="D69" s="1">
        <v>-50</v>
      </c>
      <c r="E69" s="1">
        <v>-40</v>
      </c>
      <c r="F69" s="1">
        <v>5870</v>
      </c>
      <c r="G69" s="1">
        <v>-470</v>
      </c>
      <c r="H69" s="1">
        <v>-7</v>
      </c>
      <c r="I69" s="1">
        <v>4420</v>
      </c>
      <c r="J69" s="1">
        <v>70</v>
      </c>
      <c r="K69" s="1">
        <v>75</v>
      </c>
      <c r="L69" s="1">
        <v>5260</v>
      </c>
      <c r="M69" s="1">
        <v>83</v>
      </c>
      <c r="N69" s="1">
        <f>ROUND(L69/F69*100,0)</f>
        <v>90</v>
      </c>
      <c r="O69" s="1">
        <v>910</v>
      </c>
      <c r="P69" s="1">
        <v>14</v>
      </c>
      <c r="Q69" s="1">
        <v>540</v>
      </c>
      <c r="R69" s="1">
        <v>9</v>
      </c>
      <c r="S69" s="1">
        <v>840</v>
      </c>
      <c r="T69" s="1">
        <v>13</v>
      </c>
      <c r="U69" s="1">
        <v>790</v>
      </c>
      <c r="V69" s="1">
        <v>13</v>
      </c>
      <c r="W69" s="1">
        <v>160</v>
      </c>
      <c r="X69" s="1">
        <v>3</v>
      </c>
      <c r="Y69" s="1">
        <v>120</v>
      </c>
      <c r="Z69" s="1">
        <v>2</v>
      </c>
      <c r="AA69" s="5">
        <v>43.31</v>
      </c>
      <c r="AB69" s="5">
        <v>45.38</v>
      </c>
      <c r="AC69" s="6">
        <f>AB69-AA69</f>
        <v>2.0700000000000003</v>
      </c>
    </row>
    <row r="70" spans="1:29" x14ac:dyDescent="0.35">
      <c r="A70" s="1" t="s">
        <v>57</v>
      </c>
      <c r="B70" s="1">
        <v>11460</v>
      </c>
      <c r="C70" s="1">
        <v>-630</v>
      </c>
      <c r="D70" s="1">
        <v>-230</v>
      </c>
      <c r="E70" s="1">
        <v>30</v>
      </c>
      <c r="F70" s="1">
        <v>10630</v>
      </c>
      <c r="G70" s="1">
        <v>-830</v>
      </c>
      <c r="H70" s="1">
        <v>-7</v>
      </c>
      <c r="I70" s="1">
        <v>7750</v>
      </c>
      <c r="J70" s="1">
        <v>68</v>
      </c>
      <c r="K70" s="1">
        <v>73</v>
      </c>
      <c r="L70" s="1">
        <v>9620</v>
      </c>
      <c r="M70" s="1">
        <v>84</v>
      </c>
      <c r="N70" s="1">
        <f>ROUND(L70/F70*100,0)</f>
        <v>90</v>
      </c>
      <c r="O70" s="1">
        <v>1560</v>
      </c>
      <c r="P70" s="1">
        <v>14</v>
      </c>
      <c r="Q70" s="1">
        <v>920</v>
      </c>
      <c r="R70" s="1">
        <v>9</v>
      </c>
      <c r="S70" s="1">
        <v>1870</v>
      </c>
      <c r="T70" s="1">
        <v>16</v>
      </c>
      <c r="U70" s="1">
        <v>1640</v>
      </c>
      <c r="V70" s="1">
        <v>15</v>
      </c>
      <c r="W70" s="1">
        <v>280</v>
      </c>
      <c r="X70" s="1">
        <v>2</v>
      </c>
      <c r="Y70" s="1">
        <v>310</v>
      </c>
      <c r="Z70" s="1">
        <v>3</v>
      </c>
      <c r="AA70" s="5">
        <v>43.04</v>
      </c>
      <c r="AB70" s="5">
        <v>45.49</v>
      </c>
      <c r="AC70" s="6">
        <f>AB70-AA70</f>
        <v>2.4500000000000028</v>
      </c>
    </row>
    <row r="71" spans="1:29" x14ac:dyDescent="0.35">
      <c r="A71" s="1" t="s">
        <v>90</v>
      </c>
      <c r="B71" s="1">
        <v>16510</v>
      </c>
      <c r="C71" s="1">
        <v>-1210</v>
      </c>
      <c r="D71" s="1">
        <v>-550</v>
      </c>
      <c r="E71" s="1">
        <v>790</v>
      </c>
      <c r="F71" s="1">
        <v>15540</v>
      </c>
      <c r="G71" s="1">
        <v>-970</v>
      </c>
      <c r="H71" s="1">
        <v>-6</v>
      </c>
      <c r="I71" s="1">
        <v>11640</v>
      </c>
      <c r="J71" s="1">
        <v>71</v>
      </c>
      <c r="K71" s="1">
        <v>75</v>
      </c>
      <c r="L71" s="1">
        <v>13490</v>
      </c>
      <c r="M71" s="1">
        <v>82</v>
      </c>
      <c r="N71" s="1">
        <f>ROUND(L71/F71*100,0)</f>
        <v>87</v>
      </c>
      <c r="O71" s="1">
        <v>2450</v>
      </c>
      <c r="P71" s="1">
        <v>15</v>
      </c>
      <c r="Q71" s="1">
        <v>1240</v>
      </c>
      <c r="R71" s="1">
        <v>8</v>
      </c>
      <c r="S71" s="1">
        <v>1850</v>
      </c>
      <c r="T71" s="1">
        <v>11</v>
      </c>
      <c r="U71" s="1">
        <v>1300</v>
      </c>
      <c r="V71" s="1">
        <v>8</v>
      </c>
      <c r="W71" s="1">
        <v>570</v>
      </c>
      <c r="X71" s="1">
        <v>3</v>
      </c>
      <c r="Y71" s="1">
        <v>1360</v>
      </c>
      <c r="Z71" s="1">
        <v>9</v>
      </c>
      <c r="AA71" s="5">
        <v>42.82</v>
      </c>
      <c r="AB71" s="5">
        <v>44.74</v>
      </c>
      <c r="AC71" s="6">
        <f>AB71-AA71</f>
        <v>1.9200000000000017</v>
      </c>
    </row>
    <row r="72" spans="1:29" x14ac:dyDescent="0.35">
      <c r="A72" s="1" t="s">
        <v>77</v>
      </c>
      <c r="B72" s="1">
        <v>18730</v>
      </c>
      <c r="C72" s="1">
        <v>1840</v>
      </c>
      <c r="D72" s="1">
        <v>900</v>
      </c>
      <c r="E72" s="1">
        <v>400</v>
      </c>
      <c r="F72" s="1">
        <v>21870</v>
      </c>
      <c r="G72" s="1">
        <v>3140</v>
      </c>
      <c r="H72" s="1">
        <v>17</v>
      </c>
      <c r="I72" s="1">
        <v>12260</v>
      </c>
      <c r="J72" s="1">
        <v>65</v>
      </c>
      <c r="K72" s="1">
        <v>56</v>
      </c>
      <c r="L72" s="1">
        <v>17090</v>
      </c>
      <c r="M72" s="1">
        <v>91</v>
      </c>
      <c r="N72" s="1">
        <f>ROUND(L72/F72*100,0)</f>
        <v>78</v>
      </c>
      <c r="O72" s="1">
        <v>1070</v>
      </c>
      <c r="P72" s="1">
        <v>6</v>
      </c>
      <c r="Q72" s="1">
        <v>2900</v>
      </c>
      <c r="R72" s="1">
        <v>13</v>
      </c>
      <c r="S72" s="1">
        <v>4840</v>
      </c>
      <c r="T72" s="1">
        <v>26</v>
      </c>
      <c r="U72" s="1">
        <v>5740</v>
      </c>
      <c r="V72" s="1">
        <v>26</v>
      </c>
      <c r="W72" s="1">
        <v>570</v>
      </c>
      <c r="X72" s="1">
        <v>3</v>
      </c>
      <c r="Y72" s="1">
        <v>970</v>
      </c>
      <c r="Z72" s="1">
        <v>4</v>
      </c>
      <c r="AA72" s="5">
        <v>34.75</v>
      </c>
      <c r="AB72" s="5">
        <v>37.380000000000003</v>
      </c>
      <c r="AC72" s="6">
        <f>AB72-AA72</f>
        <v>2.6300000000000026</v>
      </c>
    </row>
    <row r="73" spans="1:29" x14ac:dyDescent="0.35">
      <c r="A73" s="1" t="s">
        <v>58</v>
      </c>
      <c r="B73" s="1">
        <v>17720</v>
      </c>
      <c r="C73" s="1">
        <v>-390</v>
      </c>
      <c r="D73" s="1">
        <v>-130</v>
      </c>
      <c r="E73" s="1">
        <v>30</v>
      </c>
      <c r="F73" s="1">
        <v>17250</v>
      </c>
      <c r="G73" s="1">
        <v>-470</v>
      </c>
      <c r="H73" s="1">
        <v>-3</v>
      </c>
      <c r="I73" s="1">
        <v>11760</v>
      </c>
      <c r="J73" s="1">
        <v>66</v>
      </c>
      <c r="K73" s="1">
        <v>68</v>
      </c>
      <c r="L73" s="1">
        <v>15080</v>
      </c>
      <c r="M73" s="1">
        <v>85</v>
      </c>
      <c r="N73" s="1">
        <f>ROUND(L73/F73*100,0)</f>
        <v>87</v>
      </c>
      <c r="O73" s="1">
        <v>2090</v>
      </c>
      <c r="P73" s="1">
        <v>12</v>
      </c>
      <c r="Q73" s="1">
        <v>1710</v>
      </c>
      <c r="R73" s="1">
        <v>10</v>
      </c>
      <c r="S73" s="1">
        <v>3320</v>
      </c>
      <c r="T73" s="1">
        <v>19</v>
      </c>
      <c r="U73" s="1">
        <v>3190</v>
      </c>
      <c r="V73" s="1">
        <v>18</v>
      </c>
      <c r="W73" s="1">
        <v>560</v>
      </c>
      <c r="X73" s="1">
        <v>3</v>
      </c>
      <c r="Y73" s="1">
        <v>590</v>
      </c>
      <c r="Z73" s="1">
        <v>3</v>
      </c>
      <c r="AA73" s="5">
        <v>41.98</v>
      </c>
      <c r="AB73" s="5">
        <v>43.32</v>
      </c>
      <c r="AC73" s="6">
        <f>AB73-AA73</f>
        <v>1.3400000000000034</v>
      </c>
    </row>
    <row r="74" spans="1:29" x14ac:dyDescent="0.35">
      <c r="A74" s="1" t="s">
        <v>59</v>
      </c>
      <c r="B74" s="1">
        <v>14480</v>
      </c>
      <c r="C74" s="1">
        <v>-720</v>
      </c>
      <c r="D74" s="1">
        <v>-330</v>
      </c>
      <c r="E74" s="1">
        <v>-20</v>
      </c>
      <c r="F74" s="1">
        <v>13410</v>
      </c>
      <c r="G74" s="1">
        <v>-1070</v>
      </c>
      <c r="H74" s="1">
        <v>-7</v>
      </c>
      <c r="I74" s="1">
        <v>9190</v>
      </c>
      <c r="J74" s="1">
        <v>63</v>
      </c>
      <c r="K74" s="1">
        <v>69</v>
      </c>
      <c r="L74" s="1">
        <v>12020</v>
      </c>
      <c r="M74" s="1">
        <v>83</v>
      </c>
      <c r="N74" s="1">
        <f>ROUND(L74/F74*100,0)</f>
        <v>90</v>
      </c>
      <c r="O74" s="1">
        <v>2010</v>
      </c>
      <c r="P74" s="1">
        <v>14</v>
      </c>
      <c r="Q74" s="1">
        <v>1290</v>
      </c>
      <c r="R74" s="1">
        <v>10</v>
      </c>
      <c r="S74" s="1">
        <v>2830</v>
      </c>
      <c r="T74" s="1">
        <v>20</v>
      </c>
      <c r="U74" s="1">
        <v>2500</v>
      </c>
      <c r="V74" s="1">
        <v>19</v>
      </c>
      <c r="W74" s="1">
        <v>450</v>
      </c>
      <c r="X74" s="1">
        <v>3</v>
      </c>
      <c r="Y74" s="1">
        <v>430</v>
      </c>
      <c r="Z74" s="1">
        <v>3</v>
      </c>
      <c r="AA74" s="5">
        <v>41.89</v>
      </c>
      <c r="AB74" s="5">
        <v>43.86</v>
      </c>
      <c r="AC74" s="6">
        <f>AB74-AA74</f>
        <v>1.9699999999999989</v>
      </c>
    </row>
    <row r="75" spans="1:29" x14ac:dyDescent="0.35">
      <c r="A75" s="1" t="s">
        <v>60</v>
      </c>
      <c r="B75" s="1">
        <v>7370</v>
      </c>
      <c r="C75" s="1">
        <v>-220</v>
      </c>
      <c r="D75" s="1">
        <v>-410</v>
      </c>
      <c r="E75" s="1">
        <v>-60</v>
      </c>
      <c r="F75" s="1">
        <v>6680</v>
      </c>
      <c r="G75" s="1">
        <v>-690</v>
      </c>
      <c r="H75" s="1">
        <v>-9</v>
      </c>
      <c r="I75" s="1">
        <v>4670</v>
      </c>
      <c r="J75" s="1">
        <v>63</v>
      </c>
      <c r="K75" s="1">
        <v>70</v>
      </c>
      <c r="L75" s="1">
        <v>6210</v>
      </c>
      <c r="M75" s="1">
        <v>84</v>
      </c>
      <c r="N75" s="1">
        <f>ROUND(L75/F75*100,0)</f>
        <v>93</v>
      </c>
      <c r="O75" s="1">
        <v>930</v>
      </c>
      <c r="P75" s="1">
        <v>13</v>
      </c>
      <c r="Q75" s="1">
        <v>720</v>
      </c>
      <c r="R75" s="1">
        <v>11</v>
      </c>
      <c r="S75" s="1">
        <v>1540</v>
      </c>
      <c r="T75" s="1">
        <v>21</v>
      </c>
      <c r="U75" s="1">
        <v>1130</v>
      </c>
      <c r="V75" s="1">
        <v>17</v>
      </c>
      <c r="W75" s="1">
        <v>230</v>
      </c>
      <c r="X75" s="1">
        <v>3</v>
      </c>
      <c r="Y75" s="1">
        <v>170</v>
      </c>
      <c r="Z75" s="1">
        <v>3</v>
      </c>
      <c r="AA75" s="5">
        <v>40.98</v>
      </c>
      <c r="AB75" s="5">
        <v>42.78</v>
      </c>
      <c r="AC75" s="6">
        <f>AB75-AA75</f>
        <v>1.8000000000000043</v>
      </c>
    </row>
    <row r="76" spans="1:29" x14ac:dyDescent="0.35">
      <c r="A76" s="1" t="s">
        <v>78</v>
      </c>
      <c r="B76" s="1">
        <v>6500</v>
      </c>
      <c r="C76" s="1">
        <v>-580</v>
      </c>
      <c r="D76" s="1">
        <v>-240</v>
      </c>
      <c r="E76" s="1">
        <v>-30</v>
      </c>
      <c r="F76" s="1">
        <v>5650</v>
      </c>
      <c r="G76" s="1">
        <v>-850</v>
      </c>
      <c r="H76" s="1">
        <v>-13</v>
      </c>
      <c r="I76" s="1">
        <v>4200</v>
      </c>
      <c r="J76" s="1">
        <v>65</v>
      </c>
      <c r="K76" s="1">
        <v>74</v>
      </c>
      <c r="L76" s="1">
        <v>5220</v>
      </c>
      <c r="M76" s="1">
        <v>80</v>
      </c>
      <c r="N76" s="1">
        <f>ROUND(L76/F76*100,0)</f>
        <v>92</v>
      </c>
      <c r="O76" s="1">
        <v>1040</v>
      </c>
      <c r="P76" s="1">
        <v>16</v>
      </c>
      <c r="Q76" s="1">
        <v>460</v>
      </c>
      <c r="R76" s="1">
        <v>8</v>
      </c>
      <c r="S76" s="1">
        <v>1010</v>
      </c>
      <c r="T76" s="1">
        <v>16</v>
      </c>
      <c r="U76" s="1">
        <v>770</v>
      </c>
      <c r="V76" s="1">
        <v>14</v>
      </c>
      <c r="W76" s="1">
        <v>240</v>
      </c>
      <c r="X76" s="1">
        <v>4</v>
      </c>
      <c r="Y76" s="1">
        <v>210</v>
      </c>
      <c r="Z76" s="1">
        <v>4</v>
      </c>
      <c r="AA76" s="5">
        <v>44.14</v>
      </c>
      <c r="AB76" s="5">
        <v>46.41</v>
      </c>
      <c r="AC76" s="6">
        <f>AB76-AA76</f>
        <v>2.269999999999996</v>
      </c>
    </row>
    <row r="77" spans="1:29" x14ac:dyDescent="0.35">
      <c r="A77" s="1" t="s">
        <v>88</v>
      </c>
      <c r="B77" s="1">
        <v>230</v>
      </c>
      <c r="C77" s="1">
        <v>-20</v>
      </c>
      <c r="D77" s="1">
        <v>80</v>
      </c>
      <c r="E77" s="1">
        <v>10</v>
      </c>
      <c r="F77" s="1">
        <v>300</v>
      </c>
      <c r="G77" s="1">
        <v>70</v>
      </c>
      <c r="H77" s="1">
        <v>30</v>
      </c>
      <c r="I77" s="1">
        <v>150</v>
      </c>
      <c r="J77" s="1">
        <v>65</v>
      </c>
      <c r="K77" s="1">
        <v>50</v>
      </c>
      <c r="L77" s="1">
        <v>190</v>
      </c>
      <c r="M77" s="1">
        <v>83</v>
      </c>
      <c r="N77" s="1">
        <f>ROUND(L77/F77*100,0)</f>
        <v>63</v>
      </c>
      <c r="O77" s="1">
        <v>40</v>
      </c>
      <c r="P77" s="1">
        <v>17</v>
      </c>
      <c r="Q77" s="1">
        <v>20</v>
      </c>
      <c r="R77" s="1">
        <v>7</v>
      </c>
      <c r="S77" s="1">
        <v>40</v>
      </c>
      <c r="T77" s="1">
        <v>17</v>
      </c>
      <c r="U77" s="1">
        <v>120</v>
      </c>
      <c r="V77" s="1">
        <v>40</v>
      </c>
      <c r="W77" s="1">
        <v>10</v>
      </c>
      <c r="X77" s="1">
        <v>4</v>
      </c>
      <c r="Y77" s="1">
        <v>20</v>
      </c>
      <c r="Z77" s="1">
        <v>7</v>
      </c>
      <c r="AA77" s="5">
        <v>46.76</v>
      </c>
      <c r="AB77" s="5">
        <v>48.52</v>
      </c>
      <c r="AC77" s="6">
        <f>AB77-AA77</f>
        <v>1.7600000000000051</v>
      </c>
    </row>
    <row r="78" spans="1:29" x14ac:dyDescent="0.35">
      <c r="A78" s="1" t="s">
        <v>61</v>
      </c>
      <c r="B78" s="1">
        <v>12860</v>
      </c>
      <c r="C78" s="1">
        <v>-420</v>
      </c>
      <c r="D78" s="1">
        <v>-450</v>
      </c>
      <c r="E78" s="1">
        <v>-120</v>
      </c>
      <c r="F78" s="1">
        <v>11870</v>
      </c>
      <c r="G78" s="1">
        <v>-990</v>
      </c>
      <c r="H78" s="1">
        <v>-8</v>
      </c>
      <c r="I78" s="1">
        <v>8270</v>
      </c>
      <c r="J78" s="1">
        <v>64</v>
      </c>
      <c r="K78" s="1">
        <v>70</v>
      </c>
      <c r="L78" s="1">
        <v>10800</v>
      </c>
      <c r="M78" s="1">
        <v>84</v>
      </c>
      <c r="N78" s="1">
        <f>ROUND(L78/F78*100,0)</f>
        <v>91</v>
      </c>
      <c r="O78" s="1">
        <v>1590</v>
      </c>
      <c r="P78" s="1">
        <v>12</v>
      </c>
      <c r="Q78" s="1">
        <v>1170</v>
      </c>
      <c r="R78" s="1">
        <v>10</v>
      </c>
      <c r="S78" s="1">
        <v>2530</v>
      </c>
      <c r="T78" s="1">
        <v>20</v>
      </c>
      <c r="U78" s="1">
        <v>2080</v>
      </c>
      <c r="V78" s="1">
        <v>18</v>
      </c>
      <c r="W78" s="1">
        <v>470</v>
      </c>
      <c r="X78" s="1">
        <v>4</v>
      </c>
      <c r="Y78" s="1">
        <v>350</v>
      </c>
      <c r="Z78" s="1">
        <v>3</v>
      </c>
      <c r="AA78" s="5">
        <v>41.68</v>
      </c>
      <c r="AB78" s="5">
        <v>43.9</v>
      </c>
      <c r="AC78" s="6">
        <f>AB78-AA78</f>
        <v>2.2199999999999989</v>
      </c>
    </row>
    <row r="79" spans="1:29" x14ac:dyDescent="0.35">
      <c r="A79" s="1" t="s">
        <v>62</v>
      </c>
      <c r="B79" s="1">
        <v>10910</v>
      </c>
      <c r="C79" s="1">
        <v>-550</v>
      </c>
      <c r="D79" s="1">
        <v>0</v>
      </c>
      <c r="E79" s="1">
        <v>10</v>
      </c>
      <c r="F79" s="1">
        <v>10360</v>
      </c>
      <c r="G79" s="1">
        <v>-550</v>
      </c>
      <c r="H79" s="1">
        <v>-5</v>
      </c>
      <c r="I79" s="1">
        <v>7070</v>
      </c>
      <c r="J79" s="1">
        <v>65</v>
      </c>
      <c r="K79" s="1">
        <v>68</v>
      </c>
      <c r="L79" s="1">
        <v>9090</v>
      </c>
      <c r="M79" s="1">
        <v>83</v>
      </c>
      <c r="N79" s="1">
        <f>ROUND(L79/F79*100,0)</f>
        <v>88</v>
      </c>
      <c r="O79" s="1">
        <v>1550</v>
      </c>
      <c r="P79" s="1">
        <v>14</v>
      </c>
      <c r="Q79" s="1">
        <v>1000</v>
      </c>
      <c r="R79" s="1">
        <v>10</v>
      </c>
      <c r="S79" s="1">
        <v>2020</v>
      </c>
      <c r="T79" s="1">
        <v>19</v>
      </c>
      <c r="U79" s="1">
        <v>2020</v>
      </c>
      <c r="V79" s="1">
        <v>19</v>
      </c>
      <c r="W79" s="1">
        <v>270</v>
      </c>
      <c r="X79" s="1">
        <v>2</v>
      </c>
      <c r="Y79" s="1">
        <v>280</v>
      </c>
      <c r="Z79" s="1">
        <v>3</v>
      </c>
      <c r="AA79" s="5">
        <v>41.69</v>
      </c>
      <c r="AB79" s="5">
        <v>43.21</v>
      </c>
      <c r="AC79" s="6">
        <f>AB79-AA79</f>
        <v>1.5200000000000031</v>
      </c>
    </row>
    <row r="80" spans="1:29" x14ac:dyDescent="0.35">
      <c r="A80" s="1" t="s">
        <v>63</v>
      </c>
      <c r="B80" s="1">
        <v>6140</v>
      </c>
      <c r="C80" s="1">
        <v>-380</v>
      </c>
      <c r="D80" s="1">
        <v>-100</v>
      </c>
      <c r="E80" s="1">
        <v>0</v>
      </c>
      <c r="F80" s="1">
        <v>5670</v>
      </c>
      <c r="G80" s="1">
        <v>-470</v>
      </c>
      <c r="H80" s="1">
        <v>-8</v>
      </c>
      <c r="I80" s="1">
        <v>4090</v>
      </c>
      <c r="J80" s="1">
        <v>67</v>
      </c>
      <c r="K80" s="1">
        <v>72</v>
      </c>
      <c r="L80" s="1">
        <v>5040</v>
      </c>
      <c r="M80" s="1">
        <v>82</v>
      </c>
      <c r="N80" s="1">
        <f>ROUND(L80/F80*100,0)</f>
        <v>89</v>
      </c>
      <c r="O80" s="1">
        <v>960</v>
      </c>
      <c r="P80" s="1">
        <v>16</v>
      </c>
      <c r="Q80" s="1">
        <v>580</v>
      </c>
      <c r="R80" s="1">
        <v>10</v>
      </c>
      <c r="S80" s="1">
        <v>950</v>
      </c>
      <c r="T80" s="1">
        <v>15</v>
      </c>
      <c r="U80" s="1">
        <v>850</v>
      </c>
      <c r="V80" s="1">
        <v>15</v>
      </c>
      <c r="W80" s="1">
        <v>150</v>
      </c>
      <c r="X80" s="1">
        <v>2</v>
      </c>
      <c r="Y80" s="1">
        <v>150</v>
      </c>
      <c r="Z80" s="1">
        <v>3</v>
      </c>
      <c r="AA80" s="5">
        <v>43.02</v>
      </c>
      <c r="AB80" s="5">
        <v>44.18</v>
      </c>
      <c r="AC80" s="6">
        <f>AB80-AA80</f>
        <v>1.1599999999999966</v>
      </c>
    </row>
  </sheetData>
  <sortState xmlns:xlrd2="http://schemas.microsoft.com/office/spreadsheetml/2017/richdata2" ref="A2:AC80">
    <sortCondition ref="A1:A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Kristjan Erik Loik</cp:lastModifiedBy>
  <dcterms:created xsi:type="dcterms:W3CDTF">2022-11-25T12:15:45Z</dcterms:created>
  <dcterms:modified xsi:type="dcterms:W3CDTF">2022-11-25T13:06:16Z</dcterms:modified>
</cp:coreProperties>
</file>